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S\งบประมาณ 2569\O12\"/>
    </mc:Choice>
  </mc:AlternateContent>
  <xr:revisionPtr revIDLastSave="0" documentId="13_ncr:1_{68C8E859-E6EE-485E-80E0-6EFD0F107C48}" xr6:coauthVersionLast="47" xr6:coauthVersionMax="47" xr10:uidLastSave="{00000000-0000-0000-0000-000000000000}"/>
  <bookViews>
    <workbookView xWindow="-120" yWindow="-120" windowWidth="29040" windowHeight="15840" xr2:uid="{99BAD32A-2BB4-4B31-B6FB-88CE9E944866}"/>
  </bookViews>
  <sheets>
    <sheet name="สรุปผลการจัดซื้อจัดจ้าง" sheetId="19" r:id="rId1"/>
    <sheet name="ต.ค.67" sheetId="1" r:id="rId2"/>
    <sheet name="พ.ย.67" sheetId="3" r:id="rId3"/>
    <sheet name="ธ.ค.67" sheetId="4" r:id="rId4"/>
    <sheet name="ม.ค.68" sheetId="5" r:id="rId5"/>
    <sheet name="ก.พ.68" sheetId="6" r:id="rId6"/>
    <sheet name="มี.ค.68" sheetId="11" r:id="rId7"/>
    <sheet name="เม.ย.68" sheetId="12" r:id="rId8"/>
    <sheet name="พ.ค.68" sheetId="8" r:id="rId9"/>
    <sheet name="มิ.ย.68" sheetId="9" r:id="rId10"/>
    <sheet name="ก.ค.68" sheetId="10" r:id="rId11"/>
    <sheet name="ส.ค.68" sheetId="14" r:id="rId12"/>
    <sheet name="ก.ย.68" sheetId="15" r:id="rId13"/>
  </sheets>
  <definedNames>
    <definedName name="_xlnm.Print_Area" localSheetId="0">สรุปผลการจัดซื้อจัดจ้าง!$A$1:$O$38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4" i="1" l="1"/>
  <c r="C29" i="9"/>
  <c r="E12" i="19"/>
  <c r="C29" i="10" l="1"/>
  <c r="C23" i="15"/>
  <c r="C32" i="14"/>
  <c r="C26" i="8"/>
  <c r="C20" i="12"/>
  <c r="C23" i="11"/>
  <c r="C32" i="6"/>
  <c r="C29" i="3"/>
  <c r="C32" i="5"/>
  <c r="C32" i="4"/>
  <c r="F9" i="19"/>
  <c r="F12" i="19" s="1"/>
</calcChain>
</file>

<file path=xl/sharedStrings.xml><?xml version="1.0" encoding="utf-8"?>
<sst xmlns="http://schemas.openxmlformats.org/spreadsheetml/2006/main" count="1481" uniqueCount="487">
  <si>
    <t>องค์การบริหารส่วนตำบลโพนบก</t>
  </si>
  <si>
    <t>ลำดับ</t>
  </si>
  <si>
    <t>งาน/จัดซื้อจัดจ้าง</t>
  </si>
  <si>
    <t>วงเงินที่จะซื้อ</t>
  </si>
  <si>
    <t>ราคากลาง</t>
  </si>
  <si>
    <t>วิธีซื้อ/จ้าง</t>
  </si>
  <si>
    <t>ผู้เสนอราคาและราคา</t>
  </si>
  <si>
    <t>ผู้ได้รับการคัดเลือกและ</t>
  </si>
  <si>
    <t>เหตุผลที่คัดเลือก</t>
  </si>
  <si>
    <t>เลขที่และวันที่ของสัญญาหรือ</t>
  </si>
  <si>
    <t>ที่</t>
  </si>
  <si>
    <t>หรือจ้าง</t>
  </si>
  <si>
    <t>ที่เสนอ</t>
  </si>
  <si>
    <t>ราคาที่ตกลงซื้อหรือจ้าง</t>
  </si>
  <si>
    <t>โดยสรุป</t>
  </si>
  <si>
    <t>ข้อตกลงในการซื้อหรือจ้าง</t>
  </si>
  <si>
    <t>เฉพาะเจาะจง</t>
  </si>
  <si>
    <t>เสนอราคาต่ำสุดและเป็น</t>
  </si>
  <si>
    <t>ไปตามเงื่อนไขที่อบต.</t>
  </si>
  <si>
    <t>โพนบกกำหนด</t>
  </si>
  <si>
    <t>เช่าเครื่องถ่ายเอกสาร</t>
  </si>
  <si>
    <t>เลขที่๖/๒๕๖๙</t>
  </si>
  <si>
    <t>๒๐,๐๐๐.๐๐.- บาท</t>
  </si>
  <si>
    <t>เลขที่๗/๒๕๖๙</t>
  </si>
  <si>
    <t>เลขที่๘/๒๕๖๙</t>
  </si>
  <si>
    <t xml:space="preserve"> (๘๐-๖๓๗๙)</t>
  </si>
  <si>
    <t xml:space="preserve">ซื้อวัสดุสำนักงาน </t>
  </si>
  <si>
    <t xml:space="preserve">  สรุปผลการดำเนินการจัดซื้อจัดจ้าง ประจำเดือน ธันวาคม ๒๕๖7 ประจำปีงบประมาณ ๒๕๖8                                         แบบ สขร.๑</t>
  </si>
  <si>
    <t>จ้างเหมาบริการต่างๆด้านช่าง</t>
  </si>
  <si>
    <t>จตุพล ดวงดูสัน</t>
  </si>
  <si>
    <t>120,000.00.- บาท</t>
  </si>
  <si>
    <t>เลขที่๑/๒๕๖8</t>
  </si>
  <si>
    <t>วันที่ 1 ต.ค.๒๕๖7</t>
  </si>
  <si>
    <t>จ้างเหมาบริการบุคคลภายนอก</t>
  </si>
  <si>
    <t>ตามภารกิจพนักงานประจำศูนย์กู้ชีพ</t>
  </si>
  <si>
    <t>ศราวุฒิ วงค์พันธ์</t>
  </si>
  <si>
    <t>108,000.๐๐.- บาท</t>
  </si>
  <si>
    <t>เลขที่๒/๒๕๖8</t>
  </si>
  <si>
    <t>ยอดชาย ต้นเสนา</t>
  </si>
  <si>
    <t>12,000.๐๐.- บาท</t>
  </si>
  <si>
    <t>เลขที่๓/๒๕๖8</t>
  </si>
  <si>
    <t>เพื่อสนับสนุนการปฏิบัติงาน</t>
  </si>
  <si>
    <t>จ้างเหมาบริการปฏิบัติงานด้าน</t>
  </si>
  <si>
    <t>กฎหมายและงานร้องเรียนร้องทุกข์</t>
  </si>
  <si>
    <t>อรรถพล ไวแสน</t>
  </si>
  <si>
    <t>120,000.๐๐.- บาท</t>
  </si>
  <si>
    <t>เลขที่๔/๒๕๖8</t>
  </si>
  <si>
    <t>จ้างเหมาบริการบุคคลภายนอกเพื่อ</t>
  </si>
  <si>
    <t>สนับสนุนการปฏิบัติงานตามภารกิจ</t>
  </si>
  <si>
    <t>พนักงาน</t>
  </si>
  <si>
    <t>ชัยญา ออทอลาน</t>
  </si>
  <si>
    <t>เลขที่๕/๒๕๖8</t>
  </si>
  <si>
    <t>ธวัชชัย อ่อนทุม</t>
  </si>
  <si>
    <t>เลขที่๖/๒๕๖8</t>
  </si>
  <si>
    <t>พนักงานกู้ชีพ</t>
  </si>
  <si>
    <t>อัศวิน เมฆตั้ง</t>
  </si>
  <si>
    <t>เลขที่๗/๒๕๖8</t>
  </si>
  <si>
    <t>บันลือ เพียมา</t>
  </si>
  <si>
    <t>หจก.สกลนครเซอร์วิส เอไอ</t>
  </si>
  <si>
    <t>42,000.๐๐.- บาท</t>
  </si>
  <si>
    <t>บรรลือ เพียมา</t>
  </si>
  <si>
    <t>จ้างเหมาซ่อมบำรุงรถกู้ชีพ</t>
  </si>
  <si>
    <t>บง 6952</t>
  </si>
  <si>
    <t>จรณ์พลูทิต ชัย</t>
  </si>
  <si>
    <t>1,50๐.- บาท</t>
  </si>
  <si>
    <t>เลขที่๑๐/๒๕๖8</t>
  </si>
  <si>
    <t>วันที่ ๑5 ต.ค.๒๕๖7</t>
  </si>
  <si>
    <t>จ้างเหมาซ่อมบำรุงคอมพิวเตอร์</t>
  </si>
  <si>
    <t>โน้ตบุ๊ค 416-62-0001</t>
  </si>
  <si>
    <t>ป๊อปคอมพิวเตอร์</t>
  </si>
  <si>
    <t>2,200.00.- บาท</t>
  </si>
  <si>
    <t>เลขที่๑1/๒๕๖8</t>
  </si>
  <si>
    <t>วันที่ 25 ต.ค.๒๕๖7</t>
  </si>
  <si>
    <t>จ้างเหมาซ่อมคอมพิวเตอร์</t>
  </si>
  <si>
    <t>All in one</t>
  </si>
  <si>
    <t>บ.แอดไวซ์ท่าอุเทน จำกัด</t>
  </si>
  <si>
    <t>4,500.๐๐.- บาท</t>
  </si>
  <si>
    <t>เลขที่1๒/๒๕๖8</t>
  </si>
  <si>
    <t>วันที่ 24 ต.ค.๒๕๖7</t>
  </si>
  <si>
    <t>จ้างเหมาบริการปฏิบัติงานด้านการ</t>
  </si>
  <si>
    <t>เกษตรและสิ่งแวดล้อม</t>
  </si>
  <si>
    <t>พรกมล อุ่นเทียมโสม</t>
  </si>
  <si>
    <t>110,000.๐๐.- บาท</t>
  </si>
  <si>
    <t>เลขที่1๓/๒๕๖8</t>
  </si>
  <si>
    <t>วันที่ 31 ต.ค.๒๕๖7</t>
  </si>
  <si>
    <t>จ้างเหมาบุคคลากรจัดเก็บเอกสาร</t>
  </si>
  <si>
    <t>ต่างๆ</t>
  </si>
  <si>
    <t>ปราณี กะมะรี</t>
  </si>
  <si>
    <t>เลขที่1๔/๒๕๖8</t>
  </si>
  <si>
    <t>จ้างเหมาบุคคลทำความสะอาด</t>
  </si>
  <si>
    <t>อาคารศูนย์กู้ชีพ</t>
  </si>
  <si>
    <t>ชาคิด เดชทะศร</t>
  </si>
  <si>
    <t>64,000.๐๐.- บาท</t>
  </si>
  <si>
    <t>เลขที่1๕/๒๕๖8</t>
  </si>
  <si>
    <t>จ้างซ่อมเครื่องพิมพ์ Canon pixma</t>
  </si>
  <si>
    <t>900.๐๐.- บาท</t>
  </si>
  <si>
    <t>เลขที่16/๒๕๖8</t>
  </si>
  <si>
    <t>เลขที่1/๒๕๖8</t>
  </si>
  <si>
    <t>วันที่ 5 พ.ย.๒๕๖7</t>
  </si>
  <si>
    <t>จ้างซ่อมเครื่องปรับอากาศ</t>
  </si>
  <si>
    <t>410-65-0001</t>
  </si>
  <si>
    <t>1,800.๐๐.- บาท</t>
  </si>
  <si>
    <t>จ้างเหมาซ่อมแซมรถยนต์ส่วนกลาง</t>
  </si>
  <si>
    <t>กข7044</t>
  </si>
  <si>
    <t>ร้านเสริมชิน เซอร์วิส</t>
  </si>
  <si>
    <t>4,520.๐๐.- บาท</t>
  </si>
  <si>
    <t>วันที่ 15 พ.ย.๒๕๖7</t>
  </si>
  <si>
    <t>จ้างเหมาซ่อมคอมพิวเตอร์ตั้งโต๊ะ</t>
  </si>
  <si>
    <t>และคอมพิวเตอร์น้ตบุ๊ค</t>
  </si>
  <si>
    <t>8,500.๐๐.- บาท</t>
  </si>
  <si>
    <t>จ้างเหมาบริการไถ ดันไถกลบ</t>
  </si>
  <si>
    <t>และยกร่อง</t>
  </si>
  <si>
    <t>หจก.สุวรรณดี ก่อสร้าง</t>
  </si>
  <si>
    <t>60,000.๐๐.- บาท</t>
  </si>
  <si>
    <t>เลขที่5/๒๕๖8</t>
  </si>
  <si>
    <t>วันที่ 26 พ.ย.๒๕๖7</t>
  </si>
  <si>
    <t>จ้างเหมาปรับเกรดถนนลูกรังใน</t>
  </si>
  <si>
    <t>ตำบลโพนบก</t>
  </si>
  <si>
    <t>หจก.ธราดลการโยธา</t>
  </si>
  <si>
    <t>299,200.๐๐.- บาท</t>
  </si>
  <si>
    <t>วันที่ 29 พ.ย.2567</t>
  </si>
  <si>
    <t xml:space="preserve">  สรุปผลการดำเนินการจัดซื้อจัดจ้าง ประจำเดือน ตุลาคม ๒๕๖7 ประจำปีงบประมาณ ๒๕๖8                                         แบบ สขร.๑</t>
  </si>
  <si>
    <t xml:space="preserve">  สรุปผลการดำเนินการจัดซื้อจัดจ้าง ประจำเดือน พฤศจิกายน ๒๕๖7 ประจำปีงบประมาณ ๒๕๖8                                         แบบ สขร.๑</t>
  </si>
  <si>
    <t>จ้างทำป้ายไวนิล จำนวน 2 ป้าย</t>
  </si>
  <si>
    <t>ร้านส.เจริญติส</t>
  </si>
  <si>
    <t>1,300.๐๐.- บาท</t>
  </si>
  <si>
    <t>วันที่ 16 ธ.ค.๒๕๖7</t>
  </si>
  <si>
    <t>จ้างซ่อมเครื่องปริ้นเตอร์</t>
  </si>
  <si>
    <t>479-65-0001</t>
  </si>
  <si>
    <t>วัชรพงศ์ วิมลธรรมรจน์</t>
  </si>
  <si>
    <t>940.๐๐.- บาท</t>
  </si>
  <si>
    <t>วันที่ 13 ธ.ค.๒๕๖7</t>
  </si>
  <si>
    <t>จ้างเหมาซ่อมแซมรถกู้ชีพ-กู้ภัย</t>
  </si>
  <si>
    <t>บง6952</t>
  </si>
  <si>
    <t>2,900.๐๐.- บาท</t>
  </si>
  <si>
    <t>จรณ์บูลกิต</t>
  </si>
  <si>
    <t>วันที่ 21 ม.ค.๒๕๖8</t>
  </si>
  <si>
    <t>จ้างเหมาซ่อมบำรุงเครื่องคอมพิวเตอร์</t>
  </si>
  <si>
    <t>หมวดครุภัณฑ์416-65-0002และ</t>
  </si>
  <si>
    <t>416-67-0005</t>
  </si>
  <si>
    <t>700.๐๐.- บาท</t>
  </si>
  <si>
    <t>วันที่ 24 ก.พ.๒๕๖8</t>
  </si>
  <si>
    <t>จ้างเหมารถโดยสารตามโครงการ</t>
  </si>
  <si>
    <t>พัฒนาศักยภาพบุคลากรในองค์กร</t>
  </si>
  <si>
    <t xml:space="preserve">และศึกษาดูงานภายในประเทศ </t>
  </si>
  <si>
    <t>ประจำปีงบประมาณ 2568</t>
  </si>
  <si>
    <t>ปิยะเทพ สิงห์คำคูณ</t>
  </si>
  <si>
    <t>90,000.๐๐.- บาท</t>
  </si>
  <si>
    <t>วันที่ 27 ก.พ.๒๕๖8</t>
  </si>
  <si>
    <t>จ้างเหมาซ่อมบำรุงเครื่องปรับอากาศ</t>
  </si>
  <si>
    <t>เลขครุภัณฑ์430-50-0005</t>
  </si>
  <si>
    <t>วัชรพงศ์ วิมลธรรมรุจน์</t>
  </si>
  <si>
    <t>วันที่ 2 พ.ค.๒๕๖8</t>
  </si>
  <si>
    <t>จ้างเหมาซ่อมบำรุงเครื่องพ่นสารเคมี</t>
  </si>
  <si>
    <t>054-58-004</t>
  </si>
  <si>
    <t>ร้านศิริโชคซัพพลาย</t>
  </si>
  <si>
    <t>1,860.๐๐.- บาท</t>
  </si>
  <si>
    <t>วันที่ 13 พ.ค.๒๕๖8</t>
  </si>
  <si>
    <t>หมายเลขครุภัณฑ์416-65-0004</t>
  </si>
  <si>
    <t>3,000.๐๐.- บาท</t>
  </si>
  <si>
    <t>วันที่ 28 พ.ค.๒๕๖8</t>
  </si>
  <si>
    <t>-416-66-0001</t>
  </si>
  <si>
    <t>จ้างเหมาซ่อมบำรุงรักษารถขยะ</t>
  </si>
  <si>
    <t>หมายเลขทะเบียน 80-9465</t>
  </si>
  <si>
    <t>ศรราม เครื่องพันธ์</t>
  </si>
  <si>
    <t>11,810.๐๐.- บาท</t>
  </si>
  <si>
    <t>วันที่ 6 มิ.ย.๒๕๖8</t>
  </si>
  <si>
    <t>จ้างเหมาซ่อมบำรุงซ่อมแซมรถ</t>
  </si>
  <si>
    <t>จักรยานยนต์หมายเลขครุภัณฑ์</t>
  </si>
  <si>
    <t>009-50-002</t>
  </si>
  <si>
    <t>470.๐๐.- บาท</t>
  </si>
  <si>
    <t>วันที่ 12 มิ.ย.๒๕๖8</t>
  </si>
  <si>
    <t xml:space="preserve">  สรุปผลการดำเนินการจัดซื้อจัดจ้าง ประจำเดือน กรกฎาคม ๒๕๖7 ประจำปีงบประมาณ ๒๕๖8                                         แบบ สขร.๑</t>
  </si>
  <si>
    <t>จ้างเหมาปรับเกรดและปรับปรุง</t>
  </si>
  <si>
    <t>บริเวณสถานที่เก็บขยะตำบลโพนบก</t>
  </si>
  <si>
    <t>หจก.อ.มั่งมีทรัพย์</t>
  </si>
  <si>
    <t>10,000.๐๐.- บาท</t>
  </si>
  <si>
    <t>วันที่ 1 ก.ค.๒๕๖8</t>
  </si>
  <si>
    <t>จ้างเหมาซ่อมบำรุงครุภัณฑ์เครื่อง</t>
  </si>
  <si>
    <t>ปรับอากาศ หมายเลขครุภัณฑ์</t>
  </si>
  <si>
    <t>420-64-0001</t>
  </si>
  <si>
    <t>1,000.๐๐.- บาท</t>
  </si>
  <si>
    <t>วันที่ 18 ก.ค.๒๕๖8</t>
  </si>
  <si>
    <t>จ้างจัดทำรายงานการวิจัยการประเมิน</t>
  </si>
  <si>
    <t>ความพึงพอใจของประชาชน</t>
  </si>
  <si>
    <t>มหาวิทยาลัยนครพนม</t>
  </si>
  <si>
    <t>ซื้อน้ำมันเชื้อเพลิงและหล่อลื่น</t>
  </si>
  <si>
    <t>(สำนักปลัด)</t>
  </si>
  <si>
    <t>หจก.ธนชัยโพนสวรรค์</t>
  </si>
  <si>
    <t>100,000.๐๐.- บาท</t>
  </si>
  <si>
    <t>(กองช่าง)</t>
  </si>
  <si>
    <t>150,000.00.-</t>
  </si>
  <si>
    <t>เลขที่17/2568</t>
  </si>
  <si>
    <t>ซื้อวัสดุสำนักงาน(๑๔)</t>
  </si>
  <si>
    <t>ร้านณิชาศึกษาพันธ์</t>
  </si>
  <si>
    <t>(กองคลัง)</t>
  </si>
  <si>
    <t>วันที่ ๒๔ ต.ค.๒๕๖๗</t>
  </si>
  <si>
    <t>ซื้ออาหารเสริม(นม)</t>
  </si>
  <si>
    <t>สหกรณ์โคนมไทยมิลค์</t>
  </si>
  <si>
    <t>ประจำเดือนพฤศจิกายน</t>
  </si>
  <si>
    <t>๗๗,๘๕๒.๘๘.- บาท</t>
  </si>
  <si>
    <t>วันที่ ๒๘ ต.ค.๒๕๖๗</t>
  </si>
  <si>
    <t>เลขที่18/๒๕๖8</t>
  </si>
  <si>
    <t>ซื้อวัสดุไฟฟ้า ปี๒๕๖๘</t>
  </si>
  <si>
    <t>หจก.สมบูรณ์อิเลคทริค</t>
  </si>
  <si>
    <t>๔๗,๗๐๐.๐๐.- บาท</t>
  </si>
  <si>
    <t>วันที่ ๑๕ ต.ค.๒๕๖๗</t>
  </si>
  <si>
    <t>เลขที่19/๒๕๖8</t>
  </si>
  <si>
    <t>เลขที่๒0/๒๕๖8</t>
  </si>
  <si>
    <t xml:space="preserve">ซื้อตรายาง </t>
  </si>
  <si>
    <t>อาร์ตเทคโน</t>
  </si>
  <si>
    <t>จำนวน ๑๕รายการ</t>
  </si>
  <si>
    <t>๒,๔๓๐.๐๐.- บาท</t>
  </si>
  <si>
    <t>วันที่ ๒๖ พ.ย.๒๕๖๗</t>
  </si>
  <si>
    <t>เลขที่8/๒๕๖8</t>
  </si>
  <si>
    <t>ประจำเดือนธันวาคม</t>
  </si>
  <si>
    <t>๗๐,๕๐๖.๐๐.- บาท</t>
  </si>
  <si>
    <t>วันที่ ๒ ธ.ค.๒๕๖๗</t>
  </si>
  <si>
    <t>โรงเรียนบ้านโพนเพ็ก</t>
  </si>
  <si>
    <t>๑๕๔.๖๒.- บาท</t>
  </si>
  <si>
    <t>วันที่ ๔ ธ.ค.๒๕๖๗</t>
  </si>
  <si>
    <t>เลขที่3/๒๕๖8</t>
  </si>
  <si>
    <t>เลขที่4/๒๕๖8</t>
  </si>
  <si>
    <t>ร้านณิชาศึกษาภัณฑ์</t>
  </si>
  <si>
    <t>๑๔ รายการ (สำนักปลัด)</t>
  </si>
  <si>
    <t>๖,๓๒๘.๐๐.- บาท</t>
  </si>
  <si>
    <t>วันที่ ๑๘ ธ.ค.๒๕๖๗</t>
  </si>
  <si>
    <t>ร้านช.การค้า</t>
  </si>
  <si>
    <t>(น้ำดื่ม)</t>
  </si>
  <si>
    <t>๑,๙๖๐.๐๐.- บาท</t>
  </si>
  <si>
    <t>วันที่ ๒๔ ธ.ค.๒๕๖๗</t>
  </si>
  <si>
    <t>ประเดือนมกราคม</t>
  </si>
  <si>
    <t>๘๖,๓๖๓.๘๖.- บาท</t>
  </si>
  <si>
    <t>เลขที่6/๒๕๖8</t>
  </si>
  <si>
    <t>เลขที่7/๒๕๖8</t>
  </si>
  <si>
    <t>ซื้อครุภัณฑ์คอมพิวเตอร์</t>
  </si>
  <si>
    <t>บริษัทแอดไวซ์ท่าอุเทน</t>
  </si>
  <si>
    <t>จำนวน ๒ เครื่อง</t>
  </si>
  <si>
    <t>๔๐,๐๐๐.๐๐.- บาท</t>
  </si>
  <si>
    <t>วันที่ ๗ ม.ค.๒๕๖๗</t>
  </si>
  <si>
    <t>ซื้ออาหารเสริม (นม)</t>
  </si>
  <si>
    <t>สหกรณ์โคนมไทยมิลล์</t>
  </si>
  <si>
    <t>โรงเรียนบ้านโพนบก</t>
  </si>
  <si>
    <t>๑๘๘.๙๘.- บาท</t>
  </si>
  <si>
    <t>ซื้อเครื่องพิมพ์ Multifonction</t>
  </si>
  <si>
    <t>๘,๐๐๐.๐๐.- บาท</t>
  </si>
  <si>
    <t>วันที่ ๑๔ ม.ค.๒๕๖๗</t>
  </si>
  <si>
    <t xml:space="preserve">ซื้อวัสดุกีฬา </t>
  </si>
  <si>
    <t>นานาภัณฑ์</t>
  </si>
  <si>
    <t>ประจำปี ๒๕๖๘</t>
  </si>
  <si>
    <t>๒๗,๙๖๐.- บาท</t>
  </si>
  <si>
    <t>๒๗,๙๖๐.๐๐.- บาท</t>
  </si>
  <si>
    <t>วันที่ ๒๐ ม.ค.๒๕๖๗</t>
  </si>
  <si>
    <t>ซื้อวัสดุวิทยาศาตร์หรือ</t>
  </si>
  <si>
    <t>การแพทย์(ทรายอะเบท)</t>
  </si>
  <si>
    <t>๒๙๙,๕๐๐.- บาท</t>
  </si>
  <si>
    <t>๒๙๙,๕๐๐.๐๐.- บาท</t>
  </si>
  <si>
    <t>ร้านอาร์ตเทคโน</t>
  </si>
  <si>
    <t>(ตรายาง) (สำนักปลัด)</t>
  </si>
  <si>
    <t>๑,๓๐๐.๐๐.- บาท</t>
  </si>
  <si>
    <t>เลขที่2/๒๕๖8</t>
  </si>
  <si>
    <t>ซื้ออาหารเสริม(นม)ประจำเดือน</t>
  </si>
  <si>
    <t>กุมภาพันธ์</t>
  </si>
  <si>
    <t>สหก.โคนมไทยมิลค์</t>
  </si>
  <si>
    <t>76,750.18.- บาท</t>
  </si>
  <si>
    <t>วันที่ 4 ก.พ.๒๕๖7</t>
  </si>
  <si>
    <t>ซื้อวัสดุสำนักงาน(10 รายการ)</t>
  </si>
  <si>
    <t>สำนักปลัด</t>
  </si>
  <si>
    <t>ณิชาศึกษาภัณฑ์</t>
  </si>
  <si>
    <t>8,442.00.- บาท</t>
  </si>
  <si>
    <t>ซื้อวัสดุสำนักงาน(กองช่าง)</t>
  </si>
  <si>
    <t>บ.คลังออฟฟิศซัพพลาย</t>
  </si>
  <si>
    <t>9,523.20.00.- บาท</t>
  </si>
  <si>
    <t>วันที่ 6 ก.พ.๒๕๖7</t>
  </si>
  <si>
    <t>มีนาคม</t>
  </si>
  <si>
    <t>วันที่ 24 ก.พ.2567</t>
  </si>
  <si>
    <t>82,618.00.- บาท</t>
  </si>
  <si>
    <t>เม.ย.-พ.ค. 2568</t>
  </si>
  <si>
    <t>177,039.9๐.- บาท</t>
  </si>
  <si>
    <t>วันที่ 17 มี.ค.๒๕๖8</t>
  </si>
  <si>
    <t>ซื้อโต๊ะทำงานผู้บริหาร จำนวน 1 ชุด</t>
  </si>
  <si>
    <t>บ.เพอร์เฟค</t>
  </si>
  <si>
    <t>14,900.0๐.- บาท</t>
  </si>
  <si>
    <t>วันที่ 20 มี.ค.๒๕๖8</t>
  </si>
  <si>
    <t>ซื้อตู้เก็บเอกสาร 2 บาน</t>
  </si>
  <si>
    <t>13,000.0๐.- บาท</t>
  </si>
  <si>
    <t>ก่อสร้างรางระบายน้ำ คศล.ม.8</t>
  </si>
  <si>
    <t>บ้านโนนอุดม สายถนนลาดยาง</t>
  </si>
  <si>
    <t>หจก.โชคอำนวยส.น.ก่อสร้าง</t>
  </si>
  <si>
    <t>481,400.0๐.- บาท</t>
  </si>
  <si>
    <t>วันที่ 19 มี.ค.๒๕๖8</t>
  </si>
  <si>
    <t>ก่อสร้างถนน คศล.ม.9 บ้าน</t>
  </si>
  <si>
    <t>โพนพัฒนา สายทางมาห้วยหินลาด</t>
  </si>
  <si>
    <t>483,500.0๐.- บาท</t>
  </si>
  <si>
    <t>ม.5 บ้านเหล่าบะดา</t>
  </si>
  <si>
    <t>493,700.0๐.- บาท</t>
  </si>
  <si>
    <t>วันที่ 31 มี.ค.2568</t>
  </si>
  <si>
    <t>ก่อสร้างถนน คศล.ภายในหมู่บ้าน</t>
  </si>
  <si>
    <t>ซื้ออาหารเสริมนมประจำเดือน</t>
  </si>
  <si>
    <t>ซื้อถังน้ำต้มไฟฟ้า</t>
  </si>
  <si>
    <t>บ.เสียงทิพย์ไฮเทค</t>
  </si>
  <si>
    <t>4,990.0๐.- บาท</t>
  </si>
  <si>
    <t>วันที่ 4 เม.ย.๒๕๖8</t>
  </si>
  <si>
    <t>ซื้อวัสดุงานบ้านงานครัว</t>
  </si>
  <si>
    <t>6,305.0๐.- บาท</t>
  </si>
  <si>
    <t>วันที่ 18 เม.ย.๒๕๖8</t>
  </si>
  <si>
    <t>ซื้อวัคซีนป้องกันพิษสุนัขบ้า</t>
  </si>
  <si>
    <t>นิวัฒน์ปศุสัตว์</t>
  </si>
  <si>
    <t>42,000.0๐.- บาท</t>
  </si>
  <si>
    <t xml:space="preserve">  สรุปผลการดำเนินการจัดซื้อจัดจ้าง ประจำเดือน เมษายน ๒๕๖8 ประจำปีงบประมาณ ๒๕๖8                                         แบบ สขร.๑</t>
  </si>
  <si>
    <t>ก่อสร้างรางระบายน้ำ คศล.ม.10</t>
  </si>
  <si>
    <t>บ้านโพนเจริญ</t>
  </si>
  <si>
    <t>วันที่ 8 เม.ย.๒๕๖8</t>
  </si>
  <si>
    <t>ปรับปรุงถนนลูกรังเพื่อการเกษตร</t>
  </si>
  <si>
    <t>ม.7 บ้านโพนบกน้อย</t>
  </si>
  <si>
    <t>199,800.0๐.- บาท</t>
  </si>
  <si>
    <t>ซื้อวัสดุสำนักงาน (กองการศึกษา)</t>
  </si>
  <si>
    <t>5,855.๐๐.- บาท</t>
  </si>
  <si>
    <t>จ้างก่อสร้างถนน คศล.ทางเข้าที่ทิ้ง</t>
  </si>
  <si>
    <t>ขยะ อบต.โพนบก</t>
  </si>
  <si>
    <t>340,000.๐๐.- บาท</t>
  </si>
  <si>
    <t>ม.1 บ้านโพนเพ็ก</t>
  </si>
  <si>
    <t>230,000.๐๐.- บาท</t>
  </si>
  <si>
    <t>วันที่ 6 พ.ค.2568</t>
  </si>
  <si>
    <t>ก่อสร้างรางระบายน้ำ คศล. ม.2</t>
  </si>
  <si>
    <t>บ้านโพนบก ซอยโรงสีข้าว</t>
  </si>
  <si>
    <t>370,000.๐๐.- บาท</t>
  </si>
  <si>
    <t>วันที่ 28 ธ.ค.๒๕๖๘</t>
  </si>
  <si>
    <t xml:space="preserve">  สรุปผลการดำเนินการจัดซื้อจัดจ้าง ประจำเดือน มิถุนายน ๒๕๖8 ประจำปีงบประมาณ ๒๕๖8                                         แบบ สขร.๑</t>
  </si>
  <si>
    <t>ซื้อเครื่องปรับอากาศแบบแยกส่วน</t>
  </si>
  <si>
    <t>ชนิดแขวนขนาด 18,000 บีทียู</t>
  </si>
  <si>
    <t>ร้านอุเทนแอร์</t>
  </si>
  <si>
    <t>28,600.๐๐.- บาท</t>
  </si>
  <si>
    <t>วันที่ 9 มิ.ย.๒๕๖8</t>
  </si>
  <si>
    <t>ชนิดแขวนขนาด 40,000 บีทียู</t>
  </si>
  <si>
    <t>49,500.๐๐.- บาท</t>
  </si>
  <si>
    <t>ก่อสร้างรางระบายน้ำ คศล. ม.3</t>
  </si>
  <si>
    <t>บ้านแมด (ถนนสายหลัก)</t>
  </si>
  <si>
    <t>493,500.๐๐.- บาท</t>
  </si>
  <si>
    <t>วันที่ 18 มิ.ย.๒๕๖8</t>
  </si>
  <si>
    <t>ซื้ออาหารเสริม นม ยูเอชที ชนิดกล่อง</t>
  </si>
  <si>
    <t>ระหว่างวันที่ 10-30 มิ.ย.2568</t>
  </si>
  <si>
    <t>บ.แมรี่แอนแดรี่โปรดักส์จำกัด</t>
  </si>
  <si>
    <t>73,042.24.- บาท</t>
  </si>
  <si>
    <t>วันที่ 19 มิ.ย.2568</t>
  </si>
  <si>
    <t>ซื้อวัสดุสำนักงาน (กระดาษa4 80</t>
  </si>
  <si>
    <t>แกรม)</t>
  </si>
  <si>
    <t>17,850.00.- บาท</t>
  </si>
  <si>
    <t>วันที่ 1๙ มิ.ย.๒๕๖๘</t>
  </si>
  <si>
    <t>ซื้อครุภัณฑ์คอมพิวเตอร์โน้ตบุ๊ค 1</t>
  </si>
  <si>
    <t>เครื่อง</t>
  </si>
  <si>
    <t>บ.แอดไวซ์ท่าอุเทนจำกัด</t>
  </si>
  <si>
    <t>24,000.00.- บาท</t>
  </si>
  <si>
    <t>วันที่ 24 มิ.ย.๒๕๖๘</t>
  </si>
  <si>
    <t>ซื้ออาหารเสริม นม ยูเอชที รสจืด</t>
  </si>
  <si>
    <t>ชนิดกล่อง ประเดือนก.ค.2568</t>
  </si>
  <si>
    <t>110,244.๐6.- บาท</t>
  </si>
  <si>
    <t>ซื้อพันธุ์ปลาปล่อยปลาโครงการปล่อย</t>
  </si>
  <si>
    <t>พันธุ์ปลาใรแหล่งน้ำธรรมชาติ</t>
  </si>
  <si>
    <t>ประกรวิชาฟาร์ม</t>
  </si>
  <si>
    <t>35,000.๐0.- บาท</t>
  </si>
  <si>
    <t>ซื้ออาหารสเสริม นม ยูเอชที รสจืด</t>
  </si>
  <si>
    <t>ชนิดกล่อง ขนาดความจุ200ม.ล.</t>
  </si>
  <si>
    <t>ประจำเดือนสิงหาคม</t>
  </si>
  <si>
    <t>71,125.20.- บาท</t>
  </si>
  <si>
    <t>วันที่ 23 ก.ค.2568</t>
  </si>
  <si>
    <t>ซื้อวัสดุคอมพิวเตอร์ (หมึกห้องคลัง)</t>
  </si>
  <si>
    <t>5,200.00.- บาท</t>
  </si>
  <si>
    <t>วันที่ 2๙ ก.ค.๒๕๖๘</t>
  </si>
  <si>
    <t>ก่อสร้างรางระบายน้ำ คศล. ม.5</t>
  </si>
  <si>
    <t>บ้านเหล่าบะดา</t>
  </si>
  <si>
    <t>หจก.พีเอ็นคอนสตรัคชัน</t>
  </si>
  <si>
    <t>491,400.00.- บาท</t>
  </si>
  <si>
    <t>วันที่ 30 ก.ค.๒๕๖๘</t>
  </si>
  <si>
    <t>ซื้อชุดกู้ชีพปฏิบัติงานภาคสนาม</t>
  </si>
  <si>
    <t>ร้านเอสอาร์กรุ๊ป</t>
  </si>
  <si>
    <t>26,500.๐๐.- บาท</t>
  </si>
  <si>
    <t>วันที่ 4 ส.ค.๒๕๖8</t>
  </si>
  <si>
    <t>ซื้อวัสดุเครื่องแต่งกาย</t>
  </si>
  <si>
    <t>เสื้อกั๊กปฏิบัติงาน อปพร.</t>
  </si>
  <si>
    <t>57,200.๐๐.- บาท</t>
  </si>
  <si>
    <t xml:space="preserve">ซื้อเติมน้ำยาเคมีดับเพลิง จำนวน </t>
  </si>
  <si>
    <t>24 ลำ</t>
  </si>
  <si>
    <t>22,300.๐๐.- บาท</t>
  </si>
  <si>
    <t>ซื้อวัสดุงานบ้านงานครัว 11 รายการ</t>
  </si>
  <si>
    <t>3,635.๐0.- บาท</t>
  </si>
  <si>
    <t>วันที่ 8 ส.ค.๒๕๖8</t>
  </si>
  <si>
    <t>ซื้ออาหารสเสริม นม ประจำเดือน</t>
  </si>
  <si>
    <t>74,681.46.- บาท</t>
  </si>
  <si>
    <t>วันที่ 22 ส.ค.๒๕๖8</t>
  </si>
  <si>
    <t>ซื้อหมึก Canon รุ่น 2010 จำนวน</t>
  </si>
  <si>
    <t>4 สี</t>
  </si>
  <si>
    <t>2,000.00.- บาท</t>
  </si>
  <si>
    <t>วันที่ 5 ส.ค.2568</t>
  </si>
  <si>
    <t>ก่อสร้างรางระบายน้ำ คศล. ม.1</t>
  </si>
  <si>
    <t>บ้านโพนเพ็ก</t>
  </si>
  <si>
    <t>190,500.00.- บาท</t>
  </si>
  <si>
    <t>วันที่ 15 ส.ค.๒๕๖๘</t>
  </si>
  <si>
    <t>ก่อสร้างถนน คศล. ม.1 บ้านโพนเพ็ก</t>
  </si>
  <si>
    <t>ทางมาอ่างเก็บน้ำห้วยหินลาด</t>
  </si>
  <si>
    <t>486,500.00.- บาท</t>
  </si>
  <si>
    <t>วันที่ 25 ส.ค.๒๕๖๘</t>
  </si>
  <si>
    <t>บ้านเหล่าบะดา บริเวณสายแยก</t>
  </si>
  <si>
    <t>กลางบ้าน</t>
  </si>
  <si>
    <t>498,700.00.- บาท</t>
  </si>
  <si>
    <t>วันที่ 28 ส.ค.๒๕๖๘</t>
  </si>
  <si>
    <t>ซื้อพัดลมอุตสาหกรรม ขนาด 25 นิ้ว</t>
  </si>
  <si>
    <t>จำนวน 10 ตัว</t>
  </si>
  <si>
    <t>37,500.๐๐.- บาท</t>
  </si>
  <si>
    <t>วันที่ 15 ก.ย.๒๕๖8</t>
  </si>
  <si>
    <t>ซื้อวัสดุจราจร กรวยจราจร กระบองไฟ</t>
  </si>
  <si>
    <t>จราจร แบนริเออร์</t>
  </si>
  <si>
    <t>99,500.๐๐.- บาท</t>
  </si>
  <si>
    <t>ซื้อวัสดุไฟฟ้า</t>
  </si>
  <si>
    <t>ร้านทรัพย์รุ่งเรือง</t>
  </si>
  <si>
    <t>150,000.๐๐.- บาท</t>
  </si>
  <si>
    <t>วันที่ 16 ก.ย.๒๕๖8</t>
  </si>
  <si>
    <t>ซื้ออาหารเสริม นม ประจำเดือน</t>
  </si>
  <si>
    <t>74,861.85.- บาท</t>
  </si>
  <si>
    <t>วันที่ 24 ก.ย.๒๕๖8</t>
  </si>
  <si>
    <t>ก่อสร้างถนน คศล. ม.6 บ้านท่าสะอาด</t>
  </si>
  <si>
    <t>473,500.๐0.- บาท</t>
  </si>
  <si>
    <t>วันที่ 2 ก.ย.๒๕๖8</t>
  </si>
  <si>
    <t>ก่อสร้างต่อเติมอาคาร คศล.</t>
  </si>
  <si>
    <t>450,000.00.- บาท</t>
  </si>
  <si>
    <t>วันที่ 16 ก.ย.2568</t>
  </si>
  <si>
    <t>ก่อสร้างถนนคอนกรีตเสริมเหล็ก</t>
  </si>
  <si>
    <t>ม.2 บ้านโพนบก สายหนองลุมพุก</t>
  </si>
  <si>
    <t>94,800.๐๐.- บาท</t>
  </si>
  <si>
    <t>วันที่ 19 ธ.ค.๒๕๖7</t>
  </si>
  <si>
    <t>น้อย ทำบนห้วยหินลาด</t>
  </si>
  <si>
    <t>200,000.๐๐.- บาท</t>
  </si>
  <si>
    <t xml:space="preserve">  สรุปผลการดำเนินการจัดซื้อจัดจ้าง ประจำเดือน กันยายน ๒๕๖8 ประจำปีงบประมาณ ๒๕๖8                                         แบบ สขร.๑</t>
  </si>
  <si>
    <t xml:space="preserve">  สรุปผลการดำเนินการจัดซื้อจัดจ้าง ประจำเดือน สิงหาคม ๒๕๖8 ประจำปีงบประมาณ ๒๕๖8                                         แบบ สขร.๑</t>
  </si>
  <si>
    <t xml:space="preserve">  สรุปผลการดำเนินการจัดซื้อจัดจ้าง ประจำเดือน พฤษภาคม ๒๕๖8 ประจำปีงบประมาณ ๒๕๖8                                         แบบ สขร.๑</t>
  </si>
  <si>
    <t xml:space="preserve">  สรุปผลการดำเนินการจัดซื้อจัดจ้าง ประจำเดือน มีนาคม ๒๕๖8 ประจำปีงบประมาณ ๒๕๖8                                         แบบ สขร.๑</t>
  </si>
  <si>
    <t xml:space="preserve">  สรุปผลการดำเนินการจัดซื้อจัดจ้าง ประจำเดือน กุมภาพันธ์ ๒๕๖8 ประจำปีงบประมาณ ๒๕๖8                                         แบบ สขร.๑</t>
  </si>
  <si>
    <t xml:space="preserve">  สรุปผลการดำเนินการจัดซื้อจัดจ้าง ประจำเดือน มกราคม ๒๕๖8 ประจำปีงบประมาณ ๒๕๖8                                         แบบ สขร.๑</t>
  </si>
  <si>
    <t>ก่อสร้างรั้วพร้อมประตูทางเข้า</t>
  </si>
  <si>
    <t>คศล.บ้านโพนเจริญ</t>
  </si>
  <si>
    <t>440,0๐๐.๐๐.- บาท</t>
  </si>
  <si>
    <t>เลขที่๒1/๒๕๖8</t>
  </si>
  <si>
    <t>วันที่ ๑0 ต.ค.๒๕๖๗</t>
  </si>
  <si>
    <t>ก่อสร้างถนนคศล.ม.1 บ้านโพนเพ็ก</t>
  </si>
  <si>
    <t>สายทางมาอ่างเก็บน้ำห้วยหินลาด</t>
  </si>
  <si>
    <t>หจก.กิ๊ฟก่อสร้าง</t>
  </si>
  <si>
    <t>494,1๐๐.๐๐.- บาท</t>
  </si>
  <si>
    <t>เลขที่๒2/๒๕๖8</t>
  </si>
  <si>
    <t>วันที่ 31 ต.ค.๒๕๖๗</t>
  </si>
  <si>
    <t>ก่อสร้างถนนคศล.ม.7</t>
  </si>
  <si>
    <t>บ้านโพนบกน้อย</t>
  </si>
  <si>
    <t>418,9๐๐.๐๐.- บาท</t>
  </si>
  <si>
    <t>ก่อสร้างลานตากข้าว ม.7 บ้าน</t>
  </si>
  <si>
    <t>โพนบกน้อย</t>
  </si>
  <si>
    <t>497,90๐.๐๐.- บาท</t>
  </si>
  <si>
    <t>วันที่ 18 พ.ย.๒๕๖7</t>
  </si>
  <si>
    <t>เลขที่8/๒๕๖๙</t>
  </si>
  <si>
    <t>ปรับปรุงถนนลูกรัง ม.7 บ้านโพนบก</t>
  </si>
  <si>
    <t>จ้างก่อสร้างถนน คศล.ม.7 บ้าน</t>
  </si>
  <si>
    <t>โพนบกน้อย สายทางไปบ้านโนนขาม</t>
  </si>
  <si>
    <t>486,4๐๐.- บาท</t>
  </si>
  <si>
    <t>วันที่ 6 ม.ค.๒๕๖8</t>
  </si>
  <si>
    <t xml:space="preserve">บ้านโนนอุดม </t>
  </si>
  <si>
    <t>456,6๐๐.๐๐.- บาท</t>
  </si>
  <si>
    <t>วันที่ ๒๐ ม.ค.๒๕๖8</t>
  </si>
  <si>
    <t>ก่อสร้างรางระบายน้ำ คศล.ม.3</t>
  </si>
  <si>
    <t>บ้านแมด</t>
  </si>
  <si>
    <t>495,000.00.- บาท</t>
  </si>
  <si>
    <t>วันที่ 6 ก.พ.๒๕๖๘</t>
  </si>
  <si>
    <t>ก่อสร้างถนนคศล.ม.10 บ้าน</t>
  </si>
  <si>
    <t>โพนเจริญ</t>
  </si>
  <si>
    <t>476,500.00.- บาท</t>
  </si>
  <si>
    <t>วันที่ 10 ก.พ.๒๕๖๘</t>
  </si>
  <si>
    <t>ประจำปีงบประมาณ พ.ศ. 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</si>
  <si>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</si>
  <si>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</si>
  <si>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</si>
  <si>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</si>
  <si>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</si>
  <si>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</si>
  <si>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</si>
  <si>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</si>
  <si>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</si>
  <si>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</si>
  <si>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</si>
  <si>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</si>
  <si>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t>รายงานสรุปผลการจัดซื้อจัดจ้างขององค์การบริหารส่วนตำบลโพนบก อำเภอเมืองโพนสวรรค์ จังหวัดนครพนม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</si>
</sst>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฿&quot;* #,##0.00_-;\-&quot;฿&quot;* #,##0.00_-;_-&quot;฿&quot;* &quot;-&quot;??_-;_-@_-"/>
    <numFmt numFmtId="165" formatCode="_-* #,##0.00_-;\-* #,##0.00_-;_-* &quot;-&quot;??_-;_-@_-"/>
  </numFmts>
  <fonts count="1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IT๙"/>
      <family val="2"/>
    </font>
    <font>
      <b/>
      <sz val="16"/>
      <name val="TH SarabunIT๙"/>
      <family val="2"/>
      <charset val="222"/>
    </font>
    <font>
      <b/>
      <sz val="10"/>
      <name val="Arial"/>
      <family val="2"/>
    </font>
    <font>
      <b/>
      <sz val="14"/>
      <name val="TH SarabunIT๙"/>
      <family val="2"/>
    </font>
    <font>
      <sz val="14"/>
      <name val="TH SarabunIT๙"/>
      <family val="2"/>
    </font>
    <font>
      <sz val="12"/>
      <name val="TH SarabunIT๙"/>
      <family val="2"/>
    </font>
    <font>
      <sz val="10"/>
      <name val="Arial"/>
      <charset val="222"/>
    </font>
    <font>
      <sz val="26"/>
      <color theme="1"/>
      <name val="TH Sarabun New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color theme="1"/>
      <name val="TH SarabunPSK"/>
      <family val="2"/>
      <charset val="222"/>
    </font>
    <font>
      <sz val="18"/>
      <color rgb="FF000000"/>
      <name val="TH Sarabun New"/>
      <family val="2"/>
      <charset val="222"/>
    </font>
    <font>
      <sz val="18"/>
      <color theme="1"/>
      <name val="TH Sarabun New"/>
      <family val="2"/>
      <charset val="222"/>
    </font>
    <font>
      <b/>
      <sz val="18"/>
      <color theme="1"/>
      <name val="TH Sarabun New"/>
      <family val="2"/>
      <charset val="222"/>
    </font>
    <font>
      <sz val="16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8" fillId="0" borderId="0"/>
  </cellStyleXfs>
  <cellXfs count="71">
    <xf numFmtId="0" fontId="0" fillId="0" borderId="0" xfId="0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/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/>
    </xf>
    <xf numFmtId="4" fontId="6" fillId="0" borderId="1" xfId="0" applyNumberFormat="1" applyFont="1" applyBorder="1" applyAlignment="1">
      <alignment horizontal="center" vertical="top"/>
    </xf>
    <xf numFmtId="0" fontId="6" fillId="0" borderId="5" xfId="0" applyFont="1" applyBorder="1" applyAlignment="1">
      <alignment horizontal="left" vertical="top"/>
    </xf>
    <xf numFmtId="0" fontId="6" fillId="0" borderId="5" xfId="0" applyFont="1" applyBorder="1" applyAlignment="1">
      <alignment horizontal="left"/>
    </xf>
    <xf numFmtId="0" fontId="6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 vertical="top"/>
    </xf>
    <xf numFmtId="164" fontId="6" fillId="0" borderId="5" xfId="0" applyNumberFormat="1" applyFont="1" applyBorder="1" applyAlignment="1">
      <alignment horizontal="center" vertical="top"/>
    </xf>
    <xf numFmtId="0" fontId="6" fillId="0" borderId="3" xfId="0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1" fontId="6" fillId="0" borderId="5" xfId="0" applyNumberFormat="1" applyFont="1" applyBorder="1" applyAlignment="1">
      <alignment horizontal="center"/>
    </xf>
    <xf numFmtId="4" fontId="6" fillId="0" borderId="5" xfId="0" applyNumberFormat="1" applyFont="1" applyBorder="1" applyAlignment="1">
      <alignment horizontal="center" vertical="top"/>
    </xf>
    <xf numFmtId="4" fontId="6" fillId="0" borderId="5" xfId="0" applyNumberFormat="1" applyFont="1" applyBorder="1" applyAlignment="1">
      <alignment horizontal="left" vertical="top"/>
    </xf>
    <xf numFmtId="0" fontId="6" fillId="0" borderId="6" xfId="0" applyFont="1" applyBorder="1" applyAlignment="1">
      <alignment horizontal="left"/>
    </xf>
    <xf numFmtId="0" fontId="6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 vertical="top"/>
    </xf>
    <xf numFmtId="4" fontId="6" fillId="0" borderId="7" xfId="0" applyNumberFormat="1" applyFont="1" applyBorder="1" applyAlignment="1">
      <alignment horizontal="left" vertical="top"/>
    </xf>
    <xf numFmtId="164" fontId="6" fillId="0" borderId="7" xfId="0" applyNumberFormat="1" applyFont="1" applyBorder="1" applyAlignment="1">
      <alignment horizontal="center" vertical="top"/>
    </xf>
    <xf numFmtId="2" fontId="5" fillId="0" borderId="1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left"/>
    </xf>
    <xf numFmtId="165" fontId="6" fillId="0" borderId="1" xfId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left" vertical="top"/>
    </xf>
    <xf numFmtId="0" fontId="7" fillId="0" borderId="5" xfId="0" applyFont="1" applyBorder="1" applyAlignment="1">
      <alignment horizontal="center"/>
    </xf>
    <xf numFmtId="1" fontId="6" fillId="0" borderId="5" xfId="0" applyNumberFormat="1" applyFont="1" applyBorder="1" applyAlignment="1">
      <alignment horizontal="left"/>
    </xf>
    <xf numFmtId="165" fontId="7" fillId="0" borderId="5" xfId="1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165" fontId="7" fillId="0" borderId="3" xfId="1" applyFont="1" applyBorder="1" applyAlignment="1">
      <alignment horizontal="center" vertical="center"/>
    </xf>
    <xf numFmtId="165" fontId="6" fillId="0" borderId="5" xfId="1" applyFont="1" applyBorder="1" applyAlignment="1">
      <alignment horizontal="center" vertical="center"/>
    </xf>
    <xf numFmtId="0" fontId="7" fillId="0" borderId="6" xfId="0" applyFont="1" applyBorder="1" applyAlignment="1">
      <alignment horizontal="center"/>
    </xf>
    <xf numFmtId="0" fontId="7" fillId="0" borderId="3" xfId="0" applyFont="1" applyBorder="1" applyAlignment="1">
      <alignment horizontal="left"/>
    </xf>
    <xf numFmtId="0" fontId="7" fillId="0" borderId="4" xfId="0" applyFont="1" applyBorder="1" applyAlignment="1">
      <alignment horizontal="center"/>
    </xf>
    <xf numFmtId="165" fontId="7" fillId="0" borderId="0" xfId="1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6" fillId="0" borderId="7" xfId="0" applyFont="1" applyBorder="1" applyAlignment="1">
      <alignment horizontal="left"/>
    </xf>
    <xf numFmtId="1" fontId="6" fillId="0" borderId="3" xfId="0" applyNumberFormat="1" applyFont="1" applyBorder="1" applyAlignment="1">
      <alignment horizontal="left"/>
    </xf>
    <xf numFmtId="1" fontId="6" fillId="0" borderId="7" xfId="0" applyNumberFormat="1" applyFont="1" applyBorder="1" applyAlignment="1">
      <alignment horizontal="left"/>
    </xf>
    <xf numFmtId="49" fontId="7" fillId="0" borderId="3" xfId="0" applyNumberFormat="1" applyFont="1" applyBorder="1" applyAlignment="1">
      <alignment horizontal="left"/>
    </xf>
    <xf numFmtId="17" fontId="6" fillId="0" borderId="5" xfId="0" applyNumberFormat="1" applyFont="1" applyBorder="1" applyAlignment="1">
      <alignment horizontal="left"/>
    </xf>
    <xf numFmtId="4" fontId="6" fillId="0" borderId="2" xfId="0" applyNumberFormat="1" applyFont="1" applyBorder="1" applyAlignment="1">
      <alignment horizontal="left" vertical="top"/>
    </xf>
    <xf numFmtId="0" fontId="9" fillId="0" borderId="0" xfId="2" applyFont="1" applyAlignment="1">
      <alignment horizontal="center"/>
    </xf>
    <xf numFmtId="0" fontId="10" fillId="0" borderId="0" xfId="2" applyFont="1"/>
    <xf numFmtId="0" fontId="11" fillId="0" borderId="0" xfId="2" applyFont="1"/>
    <xf numFmtId="0" fontId="12" fillId="0" borderId="13" xfId="2" applyFont="1" applyBorder="1" applyAlignment="1">
      <alignment horizontal="center" vertical="center"/>
    </xf>
    <xf numFmtId="0" fontId="13" fillId="0" borderId="13" xfId="2" applyFont="1" applyBorder="1" applyAlignment="1">
      <alignment vertical="center"/>
    </xf>
    <xf numFmtId="0" fontId="14" fillId="0" borderId="13" xfId="2" applyFont="1" applyBorder="1" applyAlignment="1">
      <alignment vertical="center"/>
    </xf>
    <xf numFmtId="3" fontId="14" fillId="0" borderId="13" xfId="2" applyNumberFormat="1" applyFont="1" applyBorder="1" applyAlignment="1">
      <alignment vertical="center"/>
    </xf>
    <xf numFmtId="0" fontId="15" fillId="0" borderId="13" xfId="2" applyFont="1" applyBorder="1" applyAlignment="1">
      <alignment horizontal="center" vertical="center"/>
    </xf>
    <xf numFmtId="0" fontId="14" fillId="0" borderId="13" xfId="2" applyFont="1" applyBorder="1" applyAlignment="1">
      <alignment horizontal="right" vertical="center"/>
    </xf>
    <xf numFmtId="3" fontId="14" fillId="0" borderId="13" xfId="2" applyNumberFormat="1" applyFont="1" applyBorder="1" applyAlignment="1">
      <alignment horizontal="right" vertical="center"/>
    </xf>
    <xf numFmtId="0" fontId="16" fillId="0" borderId="0" xfId="2" applyFont="1"/>
    <xf numFmtId="0" fontId="9" fillId="0" borderId="0" xfId="2" applyFont="1" applyAlignment="1">
      <alignment horizontal="center"/>
    </xf>
    <xf numFmtId="0" fontId="3" fillId="0" borderId="9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0" fontId="2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65" fontId="6" fillId="0" borderId="11" xfId="1" applyFont="1" applyBorder="1" applyAlignment="1">
      <alignment horizontal="center" vertical="center"/>
    </xf>
    <xf numFmtId="165" fontId="6" fillId="0" borderId="12" xfId="1" applyFont="1" applyBorder="1" applyAlignment="1">
      <alignment horizontal="center" vertical="center"/>
    </xf>
    <xf numFmtId="165" fontId="7" fillId="0" borderId="11" xfId="1" applyFont="1" applyBorder="1" applyAlignment="1">
      <alignment horizontal="center" vertical="center"/>
    </xf>
    <xf numFmtId="165" fontId="7" fillId="0" borderId="12" xfId="1" applyFont="1" applyBorder="1" applyAlignment="1">
      <alignment horizontal="center" vertical="center"/>
    </xf>
  </cellXfs>
  <cellStyles count="3">
    <cellStyle name="จุลภาค" xfId="1" builtinId="3"/>
    <cellStyle name="ปกติ" xfId="0" builtinId="0"/>
    <cellStyle name="ปกติ 2" xfId="2" xr:uid="{480B2F53-F575-4E29-A4C2-9F9CD52E64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53788</xdr:colOff>
      <xdr:row>14</xdr:row>
      <xdr:rowOff>66675</xdr:rowOff>
    </xdr:from>
    <xdr:to>
      <xdr:col>14</xdr:col>
      <xdr:colOff>597956</xdr:colOff>
      <xdr:row>24</xdr:row>
      <xdr:rowOff>288836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B426518-D19C-4B03-A7A2-DA60E70A6ACB}"/>
            </a:ext>
          </a:extLst>
        </xdr:cNvPr>
        <xdr:cNvSpPr txBox="1"/>
      </xdr:nvSpPr>
      <xdr:spPr>
        <a:xfrm>
          <a:off x="53788" y="5240655"/>
          <a:ext cx="11981788" cy="334636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8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r>
            <a:rPr lang="th-TH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1.  จำนวนข้าราชการหรือเจ้าหน้าที่พัสดุที่มีความรู้ ความชำนาญ ความรับผิดชอบโดยตรงทางด้านการจัดซื้อจัดจ้างมีจำนวนน้อยอาจส่งผลให้เกิดความเสี่ยงที่จะเกิดข้อผิดพลาดและความ</a:t>
          </a:r>
          <a:endParaRPr lang="th-TH" sz="18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</a:t>
          </a:r>
          <a:r>
            <a:rPr lang="th-TH" sz="180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ล่าช้าในการปฏิบัติงานได้</a:t>
          </a:r>
          <a:endParaRPr lang="th-TH" sz="18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2. </a:t>
          </a:r>
          <a:r>
            <a:rPr lang="th-TH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การดำเนินการจัดซื้อจัดจ้างด้วยระบบ </a:t>
          </a:r>
          <a:r>
            <a:rPr lang="en-US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e-GP </a:t>
          </a:r>
          <a:r>
            <a:rPr lang="th-TH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ยังไม่มีประสิทธิภาพ ระบบปรับปรุงทำให้การ ทำงานได้ไม่ต่อเนื่อง ต้องใช้เวลานานในการปฏิบัติงานในระบบ </a:t>
          </a:r>
          <a:r>
            <a:rPr lang="en-US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e-GP </a:t>
          </a:r>
          <a:endParaRPr lang="th-TH" sz="18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3. </a:t>
          </a:r>
          <a:r>
            <a:rPr lang="th-TH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กรมบัญชีกลางมีการออกกฎกระทรวง ระเบียบ และหนังสือเวียนอื่น ๆ ที่เกี่ยวข้อง เพื่อให้ สอดคล้องกับ แนวทางปฏิบัติตามพระราชบัญญัติการจัดซื้อจัดจ้างและการบริหารพัสดุภาครัฐ </a:t>
          </a:r>
        </a:p>
        <a:p>
          <a:r>
            <a:rPr lang="th-TH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พ.ศ. </a:t>
          </a:r>
          <a:r>
            <a:rPr lang="en-US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2560 </a:t>
          </a:r>
          <a:r>
            <a:rPr lang="th-TH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อย่างต่อเนื่อง และมีการยกเลิกหนังสือเวียนเพื่อปรับปรุงแก้ไขแนวทางปฏิบัติ ทำให้การปฏิบัติงานไม่เกิด ความคล่องตัว เนื่องจากเจ้าหน้าที่ต้องตรวจสอบ แก้ไข และศึกษา กฎ    </a:t>
          </a:r>
        </a:p>
        <a:p>
          <a:r>
            <a:rPr lang="th-TH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ระเบียบ และหนังสือเวียน  เพื่อปฏิบัติงานให้สอดคล้องและเป็นไปตามแนวทางการปฏิบัติ </a:t>
          </a:r>
          <a:endParaRPr lang="th-TH" sz="18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8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endParaRPr lang="th-TH" sz="18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0</xdr:col>
      <xdr:colOff>93345</xdr:colOff>
      <xdr:row>27</xdr:row>
      <xdr:rowOff>66675</xdr:rowOff>
    </xdr:from>
    <xdr:to>
      <xdr:col>15</xdr:col>
      <xdr:colOff>1</xdr:colOff>
      <xdr:row>37</xdr:row>
      <xdr:rowOff>296665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243C97B7-601D-4C4F-A66B-8C5F2D13118C}"/>
            </a:ext>
          </a:extLst>
        </xdr:cNvPr>
        <xdr:cNvSpPr txBox="1"/>
      </xdr:nvSpPr>
      <xdr:spPr>
        <a:xfrm>
          <a:off x="93345" y="9332595"/>
          <a:ext cx="11969116" cy="335419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</a:t>
          </a:r>
        </a:p>
        <a:p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1. จัดสรรจำนวนข้าราชการให้เพียงพอต่องานทางด้านการจัดซื้อจัดจ้าง เพื่อให้เกิดความต่อเนื่องในการปฏิบัติงาน</a:t>
          </a:r>
        </a:p>
        <a:p>
          <a:r>
            <a:rPr lang="th-TH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2</a:t>
          </a:r>
          <a:r>
            <a:rPr lang="en-US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. </a:t>
          </a:r>
          <a:r>
            <a:rPr lang="th-TH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ห้ผู้ที่ต้องการใช้พัสดุมีการวางแผนการดำเนินงานให้สอดคล้องกับมาตรการการเร่งรัดเบิกจ่ายและให้ความสำคัญต่อกระบวนการจัดซื้อจัดจ้าง เพื่อให้เกิดความคล่องตัวมากยิ่งขึ้น</a:t>
          </a:r>
          <a:endParaRPr lang="th-TH" sz="18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3</a:t>
          </a:r>
          <a:r>
            <a:rPr lang="en-US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. </a:t>
          </a:r>
          <a:r>
            <a:rPr lang="th-TH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ส่งเจ้าหน้าที่ และผู้ที่เกี่ยวข้อง เข้ารับการอบรมสัมมนา เพื่อพัฒนาความรู้ความสามารถอย่างต่อเนื่อง</a:t>
          </a:r>
          <a:endParaRPr lang="th-TH" sz="18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4</a:t>
          </a:r>
          <a:r>
            <a:rPr lang="en-US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. </a:t>
          </a:r>
          <a:r>
            <a:rPr lang="th-TH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กรมบัญชีกลางควรดำเนินการปรับปรุงระบบ </a:t>
          </a:r>
          <a:r>
            <a:rPr lang="en-US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e-GP </a:t>
          </a:r>
          <a:r>
            <a:rPr lang="th-TH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ให้มีประสิทธิภาพมากยิ่งขึ้น</a:t>
          </a:r>
          <a:endParaRPr lang="th-TH" sz="18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5</a:t>
          </a:r>
          <a:r>
            <a:rPr lang="en-US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. </a:t>
          </a:r>
          <a:r>
            <a:rPr lang="th-TH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ให้เจ้าหน้าที่ และผู้ที่เกี่ยวข้องในการปฏิบัติงานต้องศึกษาระเบียบ กฎหมาย คู่มือ แนวทางปฏิบัติงานใหม่ ๆ อยู่เสมอ เพื่อความถูกต้องแม่นยำไม่ให้เกิดข้อผิดพลาดในการปฏิบัติงาน</a:t>
          </a:r>
          <a:endParaRPr lang="th-TH" sz="18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endParaRPr lang="th-TH" sz="18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AB9C4-E54E-4EE5-9C1B-D95D62E59F9B}">
  <sheetPr>
    <tabColor rgb="FF92D050"/>
    <pageSetUpPr fitToPage="1"/>
  </sheetPr>
  <dimension ref="A1:O41"/>
  <sheetViews>
    <sheetView tabSelected="1" view="pageBreakPreview" zoomScale="70" zoomScaleNormal="70" zoomScaleSheetLayoutView="70" workbookViewId="0">
      <selection activeCell="F9" sqref="F9"/>
    </sheetView>
  </sheetViews>
  <sheetFormatPr defaultColWidth="8.140625" defaultRowHeight="24"/>
  <cols>
    <col min="1" max="3" width="8.140625" style="50"/>
    <col min="4" max="4" width="21.42578125" style="50" bestFit="1" customWidth="1"/>
    <col min="5" max="5" width="14.42578125" style="50" customWidth="1"/>
    <col min="6" max="6" width="23.85546875" style="50" customWidth="1"/>
    <col min="7" max="259" width="8.140625" style="50"/>
    <col min="260" max="260" width="21.42578125" style="50" bestFit="1" customWidth="1"/>
    <col min="261" max="261" width="14.42578125" style="50" customWidth="1"/>
    <col min="262" max="262" width="23.85546875" style="50" customWidth="1"/>
    <col min="263" max="515" width="8.140625" style="50"/>
    <col min="516" max="516" width="21.42578125" style="50" bestFit="1" customWidth="1"/>
    <col min="517" max="517" width="14.42578125" style="50" customWidth="1"/>
    <col min="518" max="518" width="23.85546875" style="50" customWidth="1"/>
    <col min="519" max="771" width="8.140625" style="50"/>
    <col min="772" max="772" width="21.42578125" style="50" bestFit="1" customWidth="1"/>
    <col min="773" max="773" width="14.42578125" style="50" customWidth="1"/>
    <col min="774" max="774" width="23.85546875" style="50" customWidth="1"/>
    <col min="775" max="1027" width="8.140625" style="50"/>
    <col min="1028" max="1028" width="21.42578125" style="50" bestFit="1" customWidth="1"/>
    <col min="1029" max="1029" width="14.42578125" style="50" customWidth="1"/>
    <col min="1030" max="1030" width="23.85546875" style="50" customWidth="1"/>
    <col min="1031" max="1283" width="8.140625" style="50"/>
    <col min="1284" max="1284" width="21.42578125" style="50" bestFit="1" customWidth="1"/>
    <col min="1285" max="1285" width="14.42578125" style="50" customWidth="1"/>
    <col min="1286" max="1286" width="23.85546875" style="50" customWidth="1"/>
    <col min="1287" max="1539" width="8.140625" style="50"/>
    <col min="1540" max="1540" width="21.42578125" style="50" bestFit="1" customWidth="1"/>
    <col min="1541" max="1541" width="14.42578125" style="50" customWidth="1"/>
    <col min="1542" max="1542" width="23.85546875" style="50" customWidth="1"/>
    <col min="1543" max="1795" width="8.140625" style="50"/>
    <col min="1796" max="1796" width="21.42578125" style="50" bestFit="1" customWidth="1"/>
    <col min="1797" max="1797" width="14.42578125" style="50" customWidth="1"/>
    <col min="1798" max="1798" width="23.85546875" style="50" customWidth="1"/>
    <col min="1799" max="2051" width="8.140625" style="50"/>
    <col min="2052" max="2052" width="21.42578125" style="50" bestFit="1" customWidth="1"/>
    <col min="2053" max="2053" width="14.42578125" style="50" customWidth="1"/>
    <col min="2054" max="2054" width="23.85546875" style="50" customWidth="1"/>
    <col min="2055" max="2307" width="8.140625" style="50"/>
    <col min="2308" max="2308" width="21.42578125" style="50" bestFit="1" customWidth="1"/>
    <col min="2309" max="2309" width="14.42578125" style="50" customWidth="1"/>
    <col min="2310" max="2310" width="23.85546875" style="50" customWidth="1"/>
    <col min="2311" max="2563" width="8.140625" style="50"/>
    <col min="2564" max="2564" width="21.42578125" style="50" bestFit="1" customWidth="1"/>
    <col min="2565" max="2565" width="14.42578125" style="50" customWidth="1"/>
    <col min="2566" max="2566" width="23.85546875" style="50" customWidth="1"/>
    <col min="2567" max="2819" width="8.140625" style="50"/>
    <col min="2820" max="2820" width="21.42578125" style="50" bestFit="1" customWidth="1"/>
    <col min="2821" max="2821" width="14.42578125" style="50" customWidth="1"/>
    <col min="2822" max="2822" width="23.85546875" style="50" customWidth="1"/>
    <col min="2823" max="3075" width="8.140625" style="50"/>
    <col min="3076" max="3076" width="21.42578125" style="50" bestFit="1" customWidth="1"/>
    <col min="3077" max="3077" width="14.42578125" style="50" customWidth="1"/>
    <col min="3078" max="3078" width="23.85546875" style="50" customWidth="1"/>
    <col min="3079" max="3331" width="8.140625" style="50"/>
    <col min="3332" max="3332" width="21.42578125" style="50" bestFit="1" customWidth="1"/>
    <col min="3333" max="3333" width="14.42578125" style="50" customWidth="1"/>
    <col min="3334" max="3334" width="23.85546875" style="50" customWidth="1"/>
    <col min="3335" max="3587" width="8.140625" style="50"/>
    <col min="3588" max="3588" width="21.42578125" style="50" bestFit="1" customWidth="1"/>
    <col min="3589" max="3589" width="14.42578125" style="50" customWidth="1"/>
    <col min="3590" max="3590" width="23.85546875" style="50" customWidth="1"/>
    <col min="3591" max="3843" width="8.140625" style="50"/>
    <col min="3844" max="3844" width="21.42578125" style="50" bestFit="1" customWidth="1"/>
    <col min="3845" max="3845" width="14.42578125" style="50" customWidth="1"/>
    <col min="3846" max="3846" width="23.85546875" style="50" customWidth="1"/>
    <col min="3847" max="4099" width="8.140625" style="50"/>
    <col min="4100" max="4100" width="21.42578125" style="50" bestFit="1" customWidth="1"/>
    <col min="4101" max="4101" width="14.42578125" style="50" customWidth="1"/>
    <col min="4102" max="4102" width="23.85546875" style="50" customWidth="1"/>
    <col min="4103" max="4355" width="8.140625" style="50"/>
    <col min="4356" max="4356" width="21.42578125" style="50" bestFit="1" customWidth="1"/>
    <col min="4357" max="4357" width="14.42578125" style="50" customWidth="1"/>
    <col min="4358" max="4358" width="23.85546875" style="50" customWidth="1"/>
    <col min="4359" max="4611" width="8.140625" style="50"/>
    <col min="4612" max="4612" width="21.42578125" style="50" bestFit="1" customWidth="1"/>
    <col min="4613" max="4613" width="14.42578125" style="50" customWidth="1"/>
    <col min="4614" max="4614" width="23.85546875" style="50" customWidth="1"/>
    <col min="4615" max="4867" width="8.140625" style="50"/>
    <col min="4868" max="4868" width="21.42578125" style="50" bestFit="1" customWidth="1"/>
    <col min="4869" max="4869" width="14.42578125" style="50" customWidth="1"/>
    <col min="4870" max="4870" width="23.85546875" style="50" customWidth="1"/>
    <col min="4871" max="5123" width="8.140625" style="50"/>
    <col min="5124" max="5124" width="21.42578125" style="50" bestFit="1" customWidth="1"/>
    <col min="5125" max="5125" width="14.42578125" style="50" customWidth="1"/>
    <col min="5126" max="5126" width="23.85546875" style="50" customWidth="1"/>
    <col min="5127" max="5379" width="8.140625" style="50"/>
    <col min="5380" max="5380" width="21.42578125" style="50" bestFit="1" customWidth="1"/>
    <col min="5381" max="5381" width="14.42578125" style="50" customWidth="1"/>
    <col min="5382" max="5382" width="23.85546875" style="50" customWidth="1"/>
    <col min="5383" max="5635" width="8.140625" style="50"/>
    <col min="5636" max="5636" width="21.42578125" style="50" bestFit="1" customWidth="1"/>
    <col min="5637" max="5637" width="14.42578125" style="50" customWidth="1"/>
    <col min="5638" max="5638" width="23.85546875" style="50" customWidth="1"/>
    <col min="5639" max="5891" width="8.140625" style="50"/>
    <col min="5892" max="5892" width="21.42578125" style="50" bestFit="1" customWidth="1"/>
    <col min="5893" max="5893" width="14.42578125" style="50" customWidth="1"/>
    <col min="5894" max="5894" width="23.85546875" style="50" customWidth="1"/>
    <col min="5895" max="6147" width="8.140625" style="50"/>
    <col min="6148" max="6148" width="21.42578125" style="50" bestFit="1" customWidth="1"/>
    <col min="6149" max="6149" width="14.42578125" style="50" customWidth="1"/>
    <col min="6150" max="6150" width="23.85546875" style="50" customWidth="1"/>
    <col min="6151" max="6403" width="8.140625" style="50"/>
    <col min="6404" max="6404" width="21.42578125" style="50" bestFit="1" customWidth="1"/>
    <col min="6405" max="6405" width="14.42578125" style="50" customWidth="1"/>
    <col min="6406" max="6406" width="23.85546875" style="50" customWidth="1"/>
    <col min="6407" max="6659" width="8.140625" style="50"/>
    <col min="6660" max="6660" width="21.42578125" style="50" bestFit="1" customWidth="1"/>
    <col min="6661" max="6661" width="14.42578125" style="50" customWidth="1"/>
    <col min="6662" max="6662" width="23.85546875" style="50" customWidth="1"/>
    <col min="6663" max="6915" width="8.140625" style="50"/>
    <col min="6916" max="6916" width="21.42578125" style="50" bestFit="1" customWidth="1"/>
    <col min="6917" max="6917" width="14.42578125" style="50" customWidth="1"/>
    <col min="6918" max="6918" width="23.85546875" style="50" customWidth="1"/>
    <col min="6919" max="7171" width="8.140625" style="50"/>
    <col min="7172" max="7172" width="21.42578125" style="50" bestFit="1" customWidth="1"/>
    <col min="7173" max="7173" width="14.42578125" style="50" customWidth="1"/>
    <col min="7174" max="7174" width="23.85546875" style="50" customWidth="1"/>
    <col min="7175" max="7427" width="8.140625" style="50"/>
    <col min="7428" max="7428" width="21.42578125" style="50" bestFit="1" customWidth="1"/>
    <col min="7429" max="7429" width="14.42578125" style="50" customWidth="1"/>
    <col min="7430" max="7430" width="23.85546875" style="50" customWidth="1"/>
    <col min="7431" max="7683" width="8.140625" style="50"/>
    <col min="7684" max="7684" width="21.42578125" style="50" bestFit="1" customWidth="1"/>
    <col min="7685" max="7685" width="14.42578125" style="50" customWidth="1"/>
    <col min="7686" max="7686" width="23.85546875" style="50" customWidth="1"/>
    <col min="7687" max="7939" width="8.140625" style="50"/>
    <col min="7940" max="7940" width="21.42578125" style="50" bestFit="1" customWidth="1"/>
    <col min="7941" max="7941" width="14.42578125" style="50" customWidth="1"/>
    <col min="7942" max="7942" width="23.85546875" style="50" customWidth="1"/>
    <col min="7943" max="8195" width="8.140625" style="50"/>
    <col min="8196" max="8196" width="21.42578125" style="50" bestFit="1" customWidth="1"/>
    <col min="8197" max="8197" width="14.42578125" style="50" customWidth="1"/>
    <col min="8198" max="8198" width="23.85546875" style="50" customWidth="1"/>
    <col min="8199" max="8451" width="8.140625" style="50"/>
    <col min="8452" max="8452" width="21.42578125" style="50" bestFit="1" customWidth="1"/>
    <col min="8453" max="8453" width="14.42578125" style="50" customWidth="1"/>
    <col min="8454" max="8454" width="23.85546875" style="50" customWidth="1"/>
    <col min="8455" max="8707" width="8.140625" style="50"/>
    <col min="8708" max="8708" width="21.42578125" style="50" bestFit="1" customWidth="1"/>
    <col min="8709" max="8709" width="14.42578125" style="50" customWidth="1"/>
    <col min="8710" max="8710" width="23.85546875" style="50" customWidth="1"/>
    <col min="8711" max="8963" width="8.140625" style="50"/>
    <col min="8964" max="8964" width="21.42578125" style="50" bestFit="1" customWidth="1"/>
    <col min="8965" max="8965" width="14.42578125" style="50" customWidth="1"/>
    <col min="8966" max="8966" width="23.85546875" style="50" customWidth="1"/>
    <col min="8967" max="9219" width="8.140625" style="50"/>
    <col min="9220" max="9220" width="21.42578125" style="50" bestFit="1" customWidth="1"/>
    <col min="9221" max="9221" width="14.42578125" style="50" customWidth="1"/>
    <col min="9222" max="9222" width="23.85546875" style="50" customWidth="1"/>
    <col min="9223" max="9475" width="8.140625" style="50"/>
    <col min="9476" max="9476" width="21.42578125" style="50" bestFit="1" customWidth="1"/>
    <col min="9477" max="9477" width="14.42578125" style="50" customWidth="1"/>
    <col min="9478" max="9478" width="23.85546875" style="50" customWidth="1"/>
    <col min="9479" max="9731" width="8.140625" style="50"/>
    <col min="9732" max="9732" width="21.42578125" style="50" bestFit="1" customWidth="1"/>
    <col min="9733" max="9733" width="14.42578125" style="50" customWidth="1"/>
    <col min="9734" max="9734" width="23.85546875" style="50" customWidth="1"/>
    <col min="9735" max="9987" width="8.140625" style="50"/>
    <col min="9988" max="9988" width="21.42578125" style="50" bestFit="1" customWidth="1"/>
    <col min="9989" max="9989" width="14.42578125" style="50" customWidth="1"/>
    <col min="9990" max="9990" width="23.85546875" style="50" customWidth="1"/>
    <col min="9991" max="10243" width="8.140625" style="50"/>
    <col min="10244" max="10244" width="21.42578125" style="50" bestFit="1" customWidth="1"/>
    <col min="10245" max="10245" width="14.42578125" style="50" customWidth="1"/>
    <col min="10246" max="10246" width="23.85546875" style="50" customWidth="1"/>
    <col min="10247" max="10499" width="8.140625" style="50"/>
    <col min="10500" max="10500" width="21.42578125" style="50" bestFit="1" customWidth="1"/>
    <col min="10501" max="10501" width="14.42578125" style="50" customWidth="1"/>
    <col min="10502" max="10502" width="23.85546875" style="50" customWidth="1"/>
    <col min="10503" max="10755" width="8.140625" style="50"/>
    <col min="10756" max="10756" width="21.42578125" style="50" bestFit="1" customWidth="1"/>
    <col min="10757" max="10757" width="14.42578125" style="50" customWidth="1"/>
    <col min="10758" max="10758" width="23.85546875" style="50" customWidth="1"/>
    <col min="10759" max="11011" width="8.140625" style="50"/>
    <col min="11012" max="11012" width="21.42578125" style="50" bestFit="1" customWidth="1"/>
    <col min="11013" max="11013" width="14.42578125" style="50" customWidth="1"/>
    <col min="11014" max="11014" width="23.85546875" style="50" customWidth="1"/>
    <col min="11015" max="11267" width="8.140625" style="50"/>
    <col min="11268" max="11268" width="21.42578125" style="50" bestFit="1" customWidth="1"/>
    <col min="11269" max="11269" width="14.42578125" style="50" customWidth="1"/>
    <col min="11270" max="11270" width="23.85546875" style="50" customWidth="1"/>
    <col min="11271" max="11523" width="8.140625" style="50"/>
    <col min="11524" max="11524" width="21.42578125" style="50" bestFit="1" customWidth="1"/>
    <col min="11525" max="11525" width="14.42578125" style="50" customWidth="1"/>
    <col min="11526" max="11526" width="23.85546875" style="50" customWidth="1"/>
    <col min="11527" max="11779" width="8.140625" style="50"/>
    <col min="11780" max="11780" width="21.42578125" style="50" bestFit="1" customWidth="1"/>
    <col min="11781" max="11781" width="14.42578125" style="50" customWidth="1"/>
    <col min="11782" max="11782" width="23.85546875" style="50" customWidth="1"/>
    <col min="11783" max="12035" width="8.140625" style="50"/>
    <col min="12036" max="12036" width="21.42578125" style="50" bestFit="1" customWidth="1"/>
    <col min="12037" max="12037" width="14.42578125" style="50" customWidth="1"/>
    <col min="12038" max="12038" width="23.85546875" style="50" customWidth="1"/>
    <col min="12039" max="12291" width="8.140625" style="50"/>
    <col min="12292" max="12292" width="21.42578125" style="50" bestFit="1" customWidth="1"/>
    <col min="12293" max="12293" width="14.42578125" style="50" customWidth="1"/>
    <col min="12294" max="12294" width="23.85546875" style="50" customWidth="1"/>
    <col min="12295" max="12547" width="8.140625" style="50"/>
    <col min="12548" max="12548" width="21.42578125" style="50" bestFit="1" customWidth="1"/>
    <col min="12549" max="12549" width="14.42578125" style="50" customWidth="1"/>
    <col min="12550" max="12550" width="23.85546875" style="50" customWidth="1"/>
    <col min="12551" max="12803" width="8.140625" style="50"/>
    <col min="12804" max="12804" width="21.42578125" style="50" bestFit="1" customWidth="1"/>
    <col min="12805" max="12805" width="14.42578125" style="50" customWidth="1"/>
    <col min="12806" max="12806" width="23.85546875" style="50" customWidth="1"/>
    <col min="12807" max="13059" width="8.140625" style="50"/>
    <col min="13060" max="13060" width="21.42578125" style="50" bestFit="1" customWidth="1"/>
    <col min="13061" max="13061" width="14.42578125" style="50" customWidth="1"/>
    <col min="13062" max="13062" width="23.85546875" style="50" customWidth="1"/>
    <col min="13063" max="13315" width="8.140625" style="50"/>
    <col min="13316" max="13316" width="21.42578125" style="50" bestFit="1" customWidth="1"/>
    <col min="13317" max="13317" width="14.42578125" style="50" customWidth="1"/>
    <col min="13318" max="13318" width="23.85546875" style="50" customWidth="1"/>
    <col min="13319" max="13571" width="8.140625" style="50"/>
    <col min="13572" max="13572" width="21.42578125" style="50" bestFit="1" customWidth="1"/>
    <col min="13573" max="13573" width="14.42578125" style="50" customWidth="1"/>
    <col min="13574" max="13574" width="23.85546875" style="50" customWidth="1"/>
    <col min="13575" max="13827" width="8.140625" style="50"/>
    <col min="13828" max="13828" width="21.42578125" style="50" bestFit="1" customWidth="1"/>
    <col min="13829" max="13829" width="14.42578125" style="50" customWidth="1"/>
    <col min="13830" max="13830" width="23.85546875" style="50" customWidth="1"/>
    <col min="13831" max="14083" width="8.140625" style="50"/>
    <col min="14084" max="14084" width="21.42578125" style="50" bestFit="1" customWidth="1"/>
    <col min="14085" max="14085" width="14.42578125" style="50" customWidth="1"/>
    <col min="14086" max="14086" width="23.85546875" style="50" customWidth="1"/>
    <col min="14087" max="14339" width="8.140625" style="50"/>
    <col min="14340" max="14340" width="21.42578125" style="50" bestFit="1" customWidth="1"/>
    <col min="14341" max="14341" width="14.42578125" style="50" customWidth="1"/>
    <col min="14342" max="14342" width="23.85546875" style="50" customWidth="1"/>
    <col min="14343" max="14595" width="8.140625" style="50"/>
    <col min="14596" max="14596" width="21.42578125" style="50" bestFit="1" customWidth="1"/>
    <col min="14597" max="14597" width="14.42578125" style="50" customWidth="1"/>
    <col min="14598" max="14598" width="23.85546875" style="50" customWidth="1"/>
    <col min="14599" max="14851" width="8.140625" style="50"/>
    <col min="14852" max="14852" width="21.42578125" style="50" bestFit="1" customWidth="1"/>
    <col min="14853" max="14853" width="14.42578125" style="50" customWidth="1"/>
    <col min="14854" max="14854" width="23.85546875" style="50" customWidth="1"/>
    <col min="14855" max="15107" width="8.140625" style="50"/>
    <col min="15108" max="15108" width="21.42578125" style="50" bestFit="1" customWidth="1"/>
    <col min="15109" max="15109" width="14.42578125" style="50" customWidth="1"/>
    <col min="15110" max="15110" width="23.85546875" style="50" customWidth="1"/>
    <col min="15111" max="15363" width="8.140625" style="50"/>
    <col min="15364" max="15364" width="21.42578125" style="50" bestFit="1" customWidth="1"/>
    <col min="15365" max="15365" width="14.42578125" style="50" customWidth="1"/>
    <col min="15366" max="15366" width="23.85546875" style="50" customWidth="1"/>
    <col min="15367" max="15619" width="8.140625" style="50"/>
    <col min="15620" max="15620" width="21.42578125" style="50" bestFit="1" customWidth="1"/>
    <col min="15621" max="15621" width="14.42578125" style="50" customWidth="1"/>
    <col min="15622" max="15622" width="23.85546875" style="50" customWidth="1"/>
    <col min="15623" max="15875" width="8.140625" style="50"/>
    <col min="15876" max="15876" width="21.42578125" style="50" bestFit="1" customWidth="1"/>
    <col min="15877" max="15877" width="14.42578125" style="50" customWidth="1"/>
    <col min="15878" max="15878" width="23.85546875" style="50" customWidth="1"/>
    <col min="15879" max="16131" width="8.140625" style="50"/>
    <col min="16132" max="16132" width="21.42578125" style="50" bestFit="1" customWidth="1"/>
    <col min="16133" max="16133" width="14.42578125" style="50" customWidth="1"/>
    <col min="16134" max="16134" width="23.85546875" style="50" customWidth="1"/>
    <col min="16135" max="16384" width="8.140625" style="50"/>
  </cols>
  <sheetData>
    <row r="1" spans="1:15" ht="39">
      <c r="A1" s="60" t="s">
        <v>486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39">
      <c r="A2" s="60" t="s">
        <v>473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</row>
    <row r="3" spans="1:15" ht="39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</row>
    <row r="4" spans="1:15" ht="27">
      <c r="A4" s="51" t="s">
        <v>474</v>
      </c>
    </row>
    <row r="6" spans="1:15" ht="27">
      <c r="D6" s="52" t="s">
        <v>475</v>
      </c>
      <c r="E6" s="52" t="s">
        <v>476</v>
      </c>
      <c r="F6" s="52" t="s">
        <v>477</v>
      </c>
    </row>
    <row r="7" spans="1:15" ht="27">
      <c r="D7" s="53" t="s">
        <v>478</v>
      </c>
      <c r="E7" s="54">
        <v>0</v>
      </c>
      <c r="F7" s="55">
        <v>0</v>
      </c>
    </row>
    <row r="8" spans="1:15" ht="27">
      <c r="D8" s="53" t="s">
        <v>479</v>
      </c>
      <c r="E8" s="54">
        <v>0</v>
      </c>
      <c r="F8" s="55">
        <v>0</v>
      </c>
    </row>
    <row r="9" spans="1:15" ht="27">
      <c r="D9" s="53" t="s">
        <v>480</v>
      </c>
      <c r="E9" s="54">
        <v>106</v>
      </c>
      <c r="F9" s="55">
        <f>ต.ค.67!C74+พ.ย.67!C29+ธ.ค.67!C32+ม.ค.68!C32+ก.พ.68!C32+มี.ค.68!C23+เม.ย.68!C20+พ.ค.68!C26+มิ.ย.68!C29+ก.ค.68!C29+ส.ค.68!C32+ก.ย.68!C23</f>
        <v>14319658.049999999</v>
      </c>
    </row>
    <row r="10" spans="1:15" ht="27">
      <c r="D10" s="53" t="s">
        <v>481</v>
      </c>
      <c r="E10" s="54">
        <v>0</v>
      </c>
      <c r="F10" s="54">
        <v>0</v>
      </c>
    </row>
    <row r="11" spans="1:15" ht="27">
      <c r="D11" s="53" t="s">
        <v>482</v>
      </c>
      <c r="E11" s="54">
        <v>0</v>
      </c>
      <c r="F11" s="54">
        <v>0</v>
      </c>
    </row>
    <row r="12" spans="1:15" ht="27">
      <c r="D12" s="56" t="s">
        <v>483</v>
      </c>
      <c r="E12" s="57">
        <f>E7+E8+E9+E10+E11</f>
        <v>106</v>
      </c>
      <c r="F12" s="58">
        <f>F7+F9</f>
        <v>14319658.049999999</v>
      </c>
    </row>
    <row r="14" spans="1:15" ht="27">
      <c r="A14" s="51" t="s">
        <v>484</v>
      </c>
    </row>
    <row r="27" spans="1:1" ht="27">
      <c r="A27" s="51" t="s">
        <v>485</v>
      </c>
    </row>
    <row r="41" spans="2:2">
      <c r="B41" s="59"/>
    </row>
  </sheetData>
  <mergeCells count="2">
    <mergeCell ref="A1:O1"/>
    <mergeCell ref="A2:O2"/>
  </mergeCells>
  <printOptions horizontalCentered="1"/>
  <pageMargins left="0.31496062992125984" right="0.11811023622047245" top="0.74803149606299213" bottom="0.55118110236220474" header="0.31496062992125984" footer="0.31496062992125984"/>
  <pageSetup paperSize="9" scale="62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688E0-FB9A-4CF3-B3AF-9110E462D50B}">
  <dimension ref="A1:I29"/>
  <sheetViews>
    <sheetView view="pageLayout" topLeftCell="A19" zoomScale="115" zoomScaleNormal="100" zoomScalePageLayoutView="115" workbookViewId="0">
      <selection activeCell="C29" sqref="C29:D29"/>
    </sheetView>
  </sheetViews>
  <sheetFormatPr defaultColWidth="8.42578125" defaultRowHeight="15"/>
  <cols>
    <col min="1" max="1" width="3.85546875" customWidth="1"/>
    <col min="2" max="2" width="23.28515625" customWidth="1"/>
    <col min="3" max="3" width="12.28515625" customWidth="1"/>
    <col min="4" max="4" width="12.42578125" customWidth="1"/>
    <col min="5" max="5" width="10.85546875" customWidth="1"/>
    <col min="6" max="7" width="18.140625" customWidth="1"/>
    <col min="8" max="8" width="15.28515625" customWidth="1"/>
    <col min="9" max="9" width="24.42578125" customWidth="1"/>
  </cols>
  <sheetData>
    <row r="1" spans="1:9" ht="20.25">
      <c r="A1" s="61" t="s">
        <v>328</v>
      </c>
      <c r="B1" s="62"/>
      <c r="C1" s="62"/>
      <c r="D1" s="62"/>
      <c r="E1" s="62"/>
      <c r="F1" s="62"/>
      <c r="G1" s="62"/>
      <c r="H1" s="62"/>
      <c r="I1" s="63"/>
    </row>
    <row r="2" spans="1:9" ht="19.899999999999999" customHeight="1">
      <c r="A2" s="64" t="s">
        <v>0</v>
      </c>
      <c r="B2" s="65"/>
      <c r="C2" s="65"/>
      <c r="D2" s="65"/>
      <c r="E2" s="65"/>
      <c r="F2" s="65"/>
      <c r="G2" s="65"/>
      <c r="H2" s="65"/>
      <c r="I2" s="66"/>
    </row>
    <row r="3" spans="1:9" ht="18.75">
      <c r="A3" s="1" t="s">
        <v>1</v>
      </c>
      <c r="B3" s="2" t="s">
        <v>2</v>
      </c>
      <c r="C3" s="26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3" t="s">
        <v>8</v>
      </c>
      <c r="I3" s="3" t="s">
        <v>9</v>
      </c>
    </row>
    <row r="4" spans="1:9" ht="18.75">
      <c r="A4" s="4" t="s">
        <v>10</v>
      </c>
      <c r="B4" s="5"/>
      <c r="C4" s="27" t="s">
        <v>11</v>
      </c>
      <c r="D4" s="6"/>
      <c r="E4" s="6"/>
      <c r="F4" s="6" t="s">
        <v>12</v>
      </c>
      <c r="G4" s="7" t="s">
        <v>13</v>
      </c>
      <c r="H4" s="7" t="s">
        <v>14</v>
      </c>
      <c r="I4" s="7" t="s">
        <v>15</v>
      </c>
    </row>
    <row r="5" spans="1:9" ht="18.75">
      <c r="A5" s="8">
        <v>1</v>
      </c>
      <c r="B5" s="28" t="s">
        <v>162</v>
      </c>
      <c r="C5" s="29">
        <v>11810</v>
      </c>
      <c r="D5" s="29">
        <v>11810</v>
      </c>
      <c r="E5" s="23" t="s">
        <v>16</v>
      </c>
      <c r="F5" s="30" t="s">
        <v>164</v>
      </c>
      <c r="G5" s="30" t="s">
        <v>151</v>
      </c>
      <c r="H5" s="21" t="s">
        <v>17</v>
      </c>
      <c r="I5" s="22" t="s">
        <v>97</v>
      </c>
    </row>
    <row r="6" spans="1:9" ht="18.75">
      <c r="A6" s="31"/>
      <c r="B6" s="32" t="s">
        <v>163</v>
      </c>
      <c r="C6" s="33"/>
      <c r="D6" s="33"/>
      <c r="E6" s="31"/>
      <c r="F6" s="14" t="s">
        <v>165</v>
      </c>
      <c r="G6" s="14" t="s">
        <v>165</v>
      </c>
      <c r="H6" s="10" t="s">
        <v>18</v>
      </c>
      <c r="I6" s="11" t="s">
        <v>166</v>
      </c>
    </row>
    <row r="7" spans="1:9" ht="18.75">
      <c r="A7" s="34"/>
      <c r="B7" s="16"/>
      <c r="C7" s="35"/>
      <c r="D7" s="35"/>
      <c r="E7" s="34"/>
      <c r="F7" s="34"/>
      <c r="G7" s="34"/>
      <c r="H7" s="16" t="s">
        <v>19</v>
      </c>
      <c r="I7" s="34"/>
    </row>
    <row r="8" spans="1:9" ht="18.75">
      <c r="A8" s="17">
        <v>2</v>
      </c>
      <c r="B8" s="32" t="s">
        <v>167</v>
      </c>
      <c r="C8" s="36">
        <v>470</v>
      </c>
      <c r="D8" s="36">
        <v>470</v>
      </c>
      <c r="E8" s="13" t="s">
        <v>16</v>
      </c>
      <c r="F8" s="30" t="s">
        <v>164</v>
      </c>
      <c r="G8" s="30" t="s">
        <v>164</v>
      </c>
      <c r="H8" s="10" t="s">
        <v>17</v>
      </c>
      <c r="I8" s="11" t="s">
        <v>37</v>
      </c>
    </row>
    <row r="9" spans="1:9" ht="18.75">
      <c r="A9" s="31"/>
      <c r="B9" s="32" t="s">
        <v>168</v>
      </c>
      <c r="C9" s="33"/>
      <c r="D9" s="33"/>
      <c r="E9" s="31"/>
      <c r="F9" s="14" t="s">
        <v>170</v>
      </c>
      <c r="G9" s="14" t="s">
        <v>170</v>
      </c>
      <c r="H9" s="10" t="s">
        <v>18</v>
      </c>
      <c r="I9" s="11" t="s">
        <v>171</v>
      </c>
    </row>
    <row r="10" spans="1:9" ht="18.75">
      <c r="A10" s="34"/>
      <c r="B10" s="44" t="s">
        <v>169</v>
      </c>
      <c r="C10" s="35"/>
      <c r="D10" s="35"/>
      <c r="E10" s="34"/>
      <c r="F10" s="34"/>
      <c r="G10" s="34"/>
      <c r="H10" s="16" t="s">
        <v>19</v>
      </c>
      <c r="I10" s="34"/>
    </row>
    <row r="11" spans="1:9" ht="18.75">
      <c r="A11" s="17">
        <v>3</v>
      </c>
      <c r="B11" s="32" t="s">
        <v>329</v>
      </c>
      <c r="C11" s="36">
        <v>28600</v>
      </c>
      <c r="D11" s="36">
        <v>28600</v>
      </c>
      <c r="E11" s="13" t="s">
        <v>16</v>
      </c>
      <c r="F11" s="19" t="s">
        <v>331</v>
      </c>
      <c r="G11" s="19" t="s">
        <v>331</v>
      </c>
      <c r="H11" s="10" t="s">
        <v>17</v>
      </c>
      <c r="I11" s="11" t="s">
        <v>40</v>
      </c>
    </row>
    <row r="12" spans="1:9" ht="18.75">
      <c r="A12" s="31"/>
      <c r="B12" s="32" t="s">
        <v>330</v>
      </c>
      <c r="C12" s="33"/>
      <c r="D12" s="33"/>
      <c r="E12" s="31"/>
      <c r="F12" s="14" t="s">
        <v>332</v>
      </c>
      <c r="G12" s="14" t="s">
        <v>332</v>
      </c>
      <c r="H12" s="10" t="s">
        <v>18</v>
      </c>
      <c r="I12" s="11" t="s">
        <v>333</v>
      </c>
    </row>
    <row r="13" spans="1:9" ht="18.75">
      <c r="A13" s="37"/>
      <c r="B13" s="46"/>
      <c r="C13" s="35"/>
      <c r="D13" s="35"/>
      <c r="E13" s="34"/>
      <c r="F13" s="34"/>
      <c r="G13" s="34"/>
      <c r="H13" s="16" t="s">
        <v>19</v>
      </c>
      <c r="I13" s="34"/>
    </row>
    <row r="14" spans="1:9" ht="18.75">
      <c r="A14" s="17">
        <v>4</v>
      </c>
      <c r="B14" s="32" t="s">
        <v>329</v>
      </c>
      <c r="C14" s="36">
        <v>49500</v>
      </c>
      <c r="D14" s="36">
        <v>49500</v>
      </c>
      <c r="E14" s="13" t="s">
        <v>16</v>
      </c>
      <c r="F14" s="19" t="s">
        <v>331</v>
      </c>
      <c r="G14" s="19" t="s">
        <v>331</v>
      </c>
      <c r="H14" s="10" t="s">
        <v>17</v>
      </c>
      <c r="I14" s="11" t="s">
        <v>46</v>
      </c>
    </row>
    <row r="15" spans="1:9" ht="18.75">
      <c r="A15" s="31"/>
      <c r="B15" s="32" t="s">
        <v>334</v>
      </c>
      <c r="C15" s="33"/>
      <c r="D15" s="33"/>
      <c r="E15" s="31"/>
      <c r="F15" s="14" t="s">
        <v>335</v>
      </c>
      <c r="G15" s="14" t="s">
        <v>335</v>
      </c>
      <c r="H15" s="10" t="s">
        <v>18</v>
      </c>
      <c r="I15" s="11" t="s">
        <v>333</v>
      </c>
    </row>
    <row r="16" spans="1:9" ht="18.75">
      <c r="A16" s="34"/>
      <c r="B16" s="46"/>
      <c r="C16" s="35"/>
      <c r="D16" s="35"/>
      <c r="E16" s="34"/>
      <c r="F16" s="34"/>
      <c r="G16" s="34"/>
      <c r="H16" s="16" t="s">
        <v>19</v>
      </c>
      <c r="I16" s="34"/>
    </row>
    <row r="17" spans="1:9" ht="18.75">
      <c r="A17" s="17">
        <v>5</v>
      </c>
      <c r="B17" s="11" t="s">
        <v>336</v>
      </c>
      <c r="C17" s="36">
        <v>493500</v>
      </c>
      <c r="D17" s="36">
        <v>493500</v>
      </c>
      <c r="E17" s="13" t="s">
        <v>16</v>
      </c>
      <c r="F17" s="19" t="s">
        <v>288</v>
      </c>
      <c r="G17" s="19" t="s">
        <v>288</v>
      </c>
      <c r="H17" s="10" t="s">
        <v>17</v>
      </c>
      <c r="I17" s="11" t="s">
        <v>114</v>
      </c>
    </row>
    <row r="18" spans="1:9" ht="18.75">
      <c r="A18" s="31"/>
      <c r="B18" s="11" t="s">
        <v>337</v>
      </c>
      <c r="C18" s="33"/>
      <c r="D18" s="33"/>
      <c r="E18" s="31"/>
      <c r="F18" s="14" t="s">
        <v>338</v>
      </c>
      <c r="G18" s="14" t="s">
        <v>338</v>
      </c>
      <c r="H18" s="10" t="s">
        <v>18</v>
      </c>
      <c r="I18" s="11" t="s">
        <v>339</v>
      </c>
    </row>
    <row r="19" spans="1:9" ht="18.75">
      <c r="A19" s="34"/>
      <c r="B19" s="16"/>
      <c r="C19" s="35"/>
      <c r="D19" s="35"/>
      <c r="E19" s="34"/>
      <c r="F19" s="34"/>
      <c r="G19" s="34"/>
      <c r="H19" s="16" t="s">
        <v>19</v>
      </c>
      <c r="I19" s="34"/>
    </row>
    <row r="20" spans="1:9" ht="18.75">
      <c r="A20" s="17">
        <v>6</v>
      </c>
      <c r="B20" s="32" t="s">
        <v>340</v>
      </c>
      <c r="C20" s="36">
        <v>75042.240000000005</v>
      </c>
      <c r="D20" s="36">
        <v>75042.240000000005</v>
      </c>
      <c r="E20" s="13" t="s">
        <v>16</v>
      </c>
      <c r="F20" s="19" t="s">
        <v>342</v>
      </c>
      <c r="G20" s="19" t="s">
        <v>342</v>
      </c>
      <c r="H20" s="10" t="s">
        <v>17</v>
      </c>
      <c r="I20" s="11" t="s">
        <v>21</v>
      </c>
    </row>
    <row r="21" spans="1:9" ht="18.75">
      <c r="A21" s="31"/>
      <c r="B21" s="32" t="s">
        <v>341</v>
      </c>
      <c r="C21" s="33"/>
      <c r="D21" s="33"/>
      <c r="E21" s="31"/>
      <c r="F21" s="14" t="s">
        <v>343</v>
      </c>
      <c r="G21" s="14" t="s">
        <v>343</v>
      </c>
      <c r="H21" s="10" t="s">
        <v>18</v>
      </c>
      <c r="I21" s="11" t="s">
        <v>344</v>
      </c>
    </row>
    <row r="22" spans="1:9" ht="18.75">
      <c r="A22" s="34"/>
      <c r="B22" s="16"/>
      <c r="C22" s="35"/>
      <c r="D22" s="35"/>
      <c r="E22" s="34"/>
      <c r="F22" s="34"/>
      <c r="G22" s="34"/>
      <c r="H22" s="16" t="s">
        <v>19</v>
      </c>
      <c r="I22" s="34"/>
    </row>
    <row r="23" spans="1:9" ht="18.75">
      <c r="A23" s="17">
        <v>7</v>
      </c>
      <c r="B23" s="11" t="s">
        <v>345</v>
      </c>
      <c r="C23" s="36">
        <v>17850</v>
      </c>
      <c r="D23" s="36">
        <v>17850</v>
      </c>
      <c r="E23" s="13" t="s">
        <v>16</v>
      </c>
      <c r="F23" s="19" t="s">
        <v>223</v>
      </c>
      <c r="G23" s="19" t="s">
        <v>223</v>
      </c>
      <c r="H23" s="10" t="s">
        <v>17</v>
      </c>
      <c r="I23" s="11" t="s">
        <v>23</v>
      </c>
    </row>
    <row r="24" spans="1:9" ht="18.75">
      <c r="A24" s="31"/>
      <c r="B24" s="11" t="s">
        <v>346</v>
      </c>
      <c r="C24" s="33"/>
      <c r="D24" s="33"/>
      <c r="E24" s="31"/>
      <c r="F24" s="14" t="s">
        <v>347</v>
      </c>
      <c r="G24" s="14" t="s">
        <v>347</v>
      </c>
      <c r="H24" s="10" t="s">
        <v>18</v>
      </c>
      <c r="I24" s="11" t="s">
        <v>348</v>
      </c>
    </row>
    <row r="25" spans="1:9" ht="18.75">
      <c r="A25" s="34"/>
      <c r="B25" s="16"/>
      <c r="C25" s="35"/>
      <c r="D25" s="35"/>
      <c r="E25" s="34"/>
      <c r="F25" s="34"/>
      <c r="G25" s="34"/>
      <c r="H25" s="16" t="s">
        <v>19</v>
      </c>
      <c r="I25" s="34"/>
    </row>
    <row r="26" spans="1:9" ht="18.75">
      <c r="A26" s="8">
        <v>8</v>
      </c>
      <c r="B26" s="22" t="s">
        <v>349</v>
      </c>
      <c r="C26" s="29">
        <v>24000</v>
      </c>
      <c r="D26" s="29">
        <v>24000</v>
      </c>
      <c r="E26" s="23" t="s">
        <v>16</v>
      </c>
      <c r="F26" s="30" t="s">
        <v>351</v>
      </c>
      <c r="G26" s="30" t="s">
        <v>351</v>
      </c>
      <c r="H26" s="21" t="s">
        <v>17</v>
      </c>
      <c r="I26" s="22" t="s">
        <v>24</v>
      </c>
    </row>
    <row r="27" spans="1:9" ht="18.75">
      <c r="A27" s="31"/>
      <c r="B27" s="11" t="s">
        <v>350</v>
      </c>
      <c r="C27" s="33"/>
      <c r="D27" s="33"/>
      <c r="E27" s="31"/>
      <c r="F27" s="14" t="s">
        <v>352</v>
      </c>
      <c r="G27" s="14" t="s">
        <v>352</v>
      </c>
      <c r="H27" s="10" t="s">
        <v>18</v>
      </c>
      <c r="I27" s="11" t="s">
        <v>353</v>
      </c>
    </row>
    <row r="28" spans="1:9" ht="18.75">
      <c r="A28" s="34"/>
      <c r="B28" s="16"/>
      <c r="C28" s="35"/>
      <c r="D28" s="35"/>
      <c r="E28" s="34"/>
      <c r="F28" s="34"/>
      <c r="G28" s="34"/>
      <c r="H28" s="16" t="s">
        <v>19</v>
      </c>
      <c r="I28" s="34"/>
    </row>
    <row r="29" spans="1:9" ht="15.75">
      <c r="C29" s="69">
        <f>SUM(C5:C28)</f>
        <v>700772.24</v>
      </c>
      <c r="D29" s="70"/>
    </row>
  </sheetData>
  <mergeCells count="3">
    <mergeCell ref="A1:I1"/>
    <mergeCell ref="A2:I2"/>
    <mergeCell ref="C29:D29"/>
  </mergeCells>
  <pageMargins left="0.15" right="6.6666666666666666E-2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06093-81BB-4E6C-B8D0-7D48B077F2B7}">
  <dimension ref="A1:I29"/>
  <sheetViews>
    <sheetView view="pageLayout" topLeftCell="A19" zoomScale="115" zoomScaleNormal="100" zoomScalePageLayoutView="115" workbookViewId="0">
      <selection activeCell="C29" sqref="C29:D29"/>
    </sheetView>
  </sheetViews>
  <sheetFormatPr defaultColWidth="8.42578125" defaultRowHeight="15"/>
  <cols>
    <col min="1" max="1" width="3.85546875" customWidth="1"/>
    <col min="2" max="2" width="23.85546875" customWidth="1"/>
    <col min="3" max="3" width="12.5703125" customWidth="1"/>
    <col min="4" max="4" width="12.28515625" customWidth="1"/>
    <col min="5" max="5" width="10.85546875" customWidth="1"/>
    <col min="6" max="7" width="18.28515625" customWidth="1"/>
    <col min="8" max="8" width="15.28515625" customWidth="1"/>
    <col min="9" max="9" width="23.5703125" customWidth="1"/>
  </cols>
  <sheetData>
    <row r="1" spans="1:9" ht="20.25">
      <c r="A1" s="61" t="s">
        <v>172</v>
      </c>
      <c r="B1" s="62"/>
      <c r="C1" s="62"/>
      <c r="D1" s="62"/>
      <c r="E1" s="62"/>
      <c r="F1" s="62"/>
      <c r="G1" s="62"/>
      <c r="H1" s="62"/>
      <c r="I1" s="63"/>
    </row>
    <row r="2" spans="1:9" ht="19.899999999999999" customHeight="1">
      <c r="A2" s="64" t="s">
        <v>0</v>
      </c>
      <c r="B2" s="65"/>
      <c r="C2" s="65"/>
      <c r="D2" s="65"/>
      <c r="E2" s="65"/>
      <c r="F2" s="65"/>
      <c r="G2" s="65"/>
      <c r="H2" s="65"/>
      <c r="I2" s="66"/>
    </row>
    <row r="3" spans="1:9" ht="18.75">
      <c r="A3" s="1" t="s">
        <v>1</v>
      </c>
      <c r="B3" s="2" t="s">
        <v>2</v>
      </c>
      <c r="C3" s="26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3" t="s">
        <v>8</v>
      </c>
      <c r="I3" s="3" t="s">
        <v>9</v>
      </c>
    </row>
    <row r="4" spans="1:9" ht="18.75">
      <c r="A4" s="4" t="s">
        <v>10</v>
      </c>
      <c r="B4" s="5"/>
      <c r="C4" s="27" t="s">
        <v>11</v>
      </c>
      <c r="D4" s="6"/>
      <c r="E4" s="6"/>
      <c r="F4" s="6" t="s">
        <v>12</v>
      </c>
      <c r="G4" s="7" t="s">
        <v>13</v>
      </c>
      <c r="H4" s="7" t="s">
        <v>14</v>
      </c>
      <c r="I4" s="7" t="s">
        <v>15</v>
      </c>
    </row>
    <row r="5" spans="1:9" ht="18.75">
      <c r="A5" s="8">
        <v>1</v>
      </c>
      <c r="B5" s="28" t="s">
        <v>173</v>
      </c>
      <c r="C5" s="29">
        <v>10000</v>
      </c>
      <c r="D5" s="29">
        <v>10000</v>
      </c>
      <c r="E5" s="23" t="s">
        <v>16</v>
      </c>
      <c r="F5" s="30" t="s">
        <v>175</v>
      </c>
      <c r="G5" s="30" t="s">
        <v>175</v>
      </c>
      <c r="H5" s="21" t="s">
        <v>17</v>
      </c>
      <c r="I5" s="22" t="s">
        <v>97</v>
      </c>
    </row>
    <row r="6" spans="1:9" ht="18.75">
      <c r="A6" s="31"/>
      <c r="B6" s="32" t="s">
        <v>174</v>
      </c>
      <c r="C6" s="33"/>
      <c r="D6" s="33"/>
      <c r="E6" s="31"/>
      <c r="F6" s="14" t="s">
        <v>176</v>
      </c>
      <c r="G6" s="14" t="s">
        <v>176</v>
      </c>
      <c r="H6" s="10" t="s">
        <v>18</v>
      </c>
      <c r="I6" s="11" t="s">
        <v>177</v>
      </c>
    </row>
    <row r="7" spans="1:9" ht="18.75">
      <c r="A7" s="34"/>
      <c r="B7" s="16"/>
      <c r="C7" s="35"/>
      <c r="D7" s="35"/>
      <c r="E7" s="34"/>
      <c r="F7" s="34"/>
      <c r="G7" s="34"/>
      <c r="H7" s="16" t="s">
        <v>19</v>
      </c>
      <c r="I7" s="34"/>
    </row>
    <row r="8" spans="1:9" ht="18.75">
      <c r="A8" s="17">
        <v>2</v>
      </c>
      <c r="B8" s="32" t="s">
        <v>178</v>
      </c>
      <c r="C8" s="36">
        <v>1000</v>
      </c>
      <c r="D8" s="36">
        <v>1000</v>
      </c>
      <c r="E8" s="13" t="s">
        <v>16</v>
      </c>
      <c r="F8" s="30" t="s">
        <v>151</v>
      </c>
      <c r="G8" s="30" t="s">
        <v>151</v>
      </c>
      <c r="H8" s="10" t="s">
        <v>17</v>
      </c>
      <c r="I8" s="11" t="s">
        <v>37</v>
      </c>
    </row>
    <row r="9" spans="1:9" ht="18.75">
      <c r="A9" s="31"/>
      <c r="B9" s="32" t="s">
        <v>179</v>
      </c>
      <c r="C9" s="33"/>
      <c r="D9" s="33"/>
      <c r="E9" s="31"/>
      <c r="F9" s="14" t="s">
        <v>181</v>
      </c>
      <c r="G9" s="14" t="s">
        <v>181</v>
      </c>
      <c r="H9" s="10" t="s">
        <v>18</v>
      </c>
      <c r="I9" s="11" t="s">
        <v>182</v>
      </c>
    </row>
    <row r="10" spans="1:9" ht="18.75">
      <c r="A10" s="34"/>
      <c r="B10" s="44" t="s">
        <v>180</v>
      </c>
      <c r="C10" s="35"/>
      <c r="D10" s="35"/>
      <c r="E10" s="34"/>
      <c r="F10" s="34"/>
      <c r="G10" s="34"/>
      <c r="H10" s="16" t="s">
        <v>19</v>
      </c>
      <c r="I10" s="34"/>
    </row>
    <row r="11" spans="1:9" ht="18.75">
      <c r="A11" s="17">
        <v>3</v>
      </c>
      <c r="B11" s="32" t="s">
        <v>183</v>
      </c>
      <c r="C11" s="36">
        <v>12000</v>
      </c>
      <c r="D11" s="36">
        <v>12000</v>
      </c>
      <c r="E11" s="13" t="s">
        <v>16</v>
      </c>
      <c r="F11" s="19" t="s">
        <v>185</v>
      </c>
      <c r="G11" s="19" t="s">
        <v>185</v>
      </c>
      <c r="H11" s="10" t="s">
        <v>17</v>
      </c>
      <c r="I11" s="11" t="s">
        <v>40</v>
      </c>
    </row>
    <row r="12" spans="1:9" ht="18.75">
      <c r="A12" s="31"/>
      <c r="B12" s="32" t="s">
        <v>184</v>
      </c>
      <c r="C12" s="33"/>
      <c r="D12" s="33"/>
      <c r="E12" s="31"/>
      <c r="F12" s="14" t="s">
        <v>39</v>
      </c>
      <c r="G12" s="14" t="s">
        <v>39</v>
      </c>
      <c r="H12" s="10" t="s">
        <v>18</v>
      </c>
      <c r="I12" s="11" t="s">
        <v>182</v>
      </c>
    </row>
    <row r="13" spans="1:9" ht="18.75">
      <c r="A13" s="37"/>
      <c r="B13" s="46"/>
      <c r="C13" s="35"/>
      <c r="D13" s="35"/>
      <c r="E13" s="34"/>
      <c r="F13" s="34"/>
      <c r="G13" s="34"/>
      <c r="H13" s="16" t="s">
        <v>19</v>
      </c>
      <c r="I13" s="34"/>
    </row>
    <row r="14" spans="1:9" ht="18.75">
      <c r="A14" s="17">
        <v>4</v>
      </c>
      <c r="B14" s="11" t="s">
        <v>354</v>
      </c>
      <c r="C14" s="36">
        <v>110244.06</v>
      </c>
      <c r="D14" s="36">
        <v>110244.06</v>
      </c>
      <c r="E14" s="13" t="s">
        <v>16</v>
      </c>
      <c r="F14" s="19" t="s">
        <v>342</v>
      </c>
      <c r="G14" s="19" t="s">
        <v>342</v>
      </c>
      <c r="H14" s="10" t="s">
        <v>17</v>
      </c>
      <c r="I14" s="11" t="s">
        <v>46</v>
      </c>
    </row>
    <row r="15" spans="1:9" ht="18.75">
      <c r="A15" s="31"/>
      <c r="B15" s="11" t="s">
        <v>355</v>
      </c>
      <c r="C15" s="33"/>
      <c r="D15" s="33"/>
      <c r="E15" s="31"/>
      <c r="F15" s="14" t="s">
        <v>356</v>
      </c>
      <c r="G15" s="14" t="s">
        <v>356</v>
      </c>
      <c r="H15" s="10" t="s">
        <v>18</v>
      </c>
      <c r="I15" s="11" t="s">
        <v>177</v>
      </c>
    </row>
    <row r="16" spans="1:9" ht="18.75">
      <c r="A16" s="34"/>
      <c r="B16" s="16"/>
      <c r="C16" s="35"/>
      <c r="D16" s="35"/>
      <c r="E16" s="34"/>
      <c r="F16" s="34"/>
      <c r="G16" s="34"/>
      <c r="H16" s="16" t="s">
        <v>19</v>
      </c>
      <c r="I16" s="34"/>
    </row>
    <row r="17" spans="1:9" ht="18.75">
      <c r="A17" s="17">
        <v>5</v>
      </c>
      <c r="B17" s="11" t="s">
        <v>357</v>
      </c>
      <c r="C17" s="36">
        <v>35000</v>
      </c>
      <c r="D17" s="36">
        <v>35000</v>
      </c>
      <c r="E17" s="13" t="s">
        <v>16</v>
      </c>
      <c r="F17" s="19" t="s">
        <v>359</v>
      </c>
      <c r="G17" s="19" t="s">
        <v>359</v>
      </c>
      <c r="H17" s="10" t="s">
        <v>17</v>
      </c>
      <c r="I17" s="11" t="s">
        <v>114</v>
      </c>
    </row>
    <row r="18" spans="1:9" ht="18.75">
      <c r="A18" s="31"/>
      <c r="B18" s="11" t="s">
        <v>358</v>
      </c>
      <c r="C18" s="33"/>
      <c r="D18" s="33"/>
      <c r="E18" s="31"/>
      <c r="F18" s="14" t="s">
        <v>360</v>
      </c>
      <c r="G18" s="14" t="s">
        <v>360</v>
      </c>
      <c r="H18" s="10" t="s">
        <v>18</v>
      </c>
      <c r="I18" s="11" t="s">
        <v>177</v>
      </c>
    </row>
    <row r="19" spans="1:9" ht="18.75">
      <c r="A19" s="34"/>
      <c r="B19" s="16"/>
      <c r="C19" s="35"/>
      <c r="D19" s="35"/>
      <c r="E19" s="34"/>
      <c r="F19" s="34"/>
      <c r="G19" s="34"/>
      <c r="H19" s="16" t="s">
        <v>19</v>
      </c>
      <c r="I19" s="34"/>
    </row>
    <row r="20" spans="1:9" ht="18.75">
      <c r="A20" s="17">
        <v>6</v>
      </c>
      <c r="B20" s="32" t="s">
        <v>361</v>
      </c>
      <c r="C20" s="36">
        <v>71125.2</v>
      </c>
      <c r="D20" s="36">
        <v>71125.2</v>
      </c>
      <c r="E20" s="13" t="s">
        <v>16</v>
      </c>
      <c r="F20" s="19" t="s">
        <v>342</v>
      </c>
      <c r="G20" s="19" t="s">
        <v>342</v>
      </c>
      <c r="H20" s="10" t="s">
        <v>17</v>
      </c>
      <c r="I20" s="11" t="s">
        <v>21</v>
      </c>
    </row>
    <row r="21" spans="1:9" ht="18.75">
      <c r="A21" s="31"/>
      <c r="B21" s="32" t="s">
        <v>362</v>
      </c>
      <c r="C21" s="33"/>
      <c r="D21" s="33"/>
      <c r="E21" s="31"/>
      <c r="F21" s="14" t="s">
        <v>364</v>
      </c>
      <c r="G21" s="14" t="s">
        <v>364</v>
      </c>
      <c r="H21" s="10" t="s">
        <v>18</v>
      </c>
      <c r="I21" s="11" t="s">
        <v>365</v>
      </c>
    </row>
    <row r="22" spans="1:9" ht="18.75">
      <c r="A22" s="34"/>
      <c r="B22" s="16" t="s">
        <v>363</v>
      </c>
      <c r="C22" s="35"/>
      <c r="D22" s="35"/>
      <c r="E22" s="34"/>
      <c r="F22" s="34"/>
      <c r="G22" s="34"/>
      <c r="H22" s="16" t="s">
        <v>19</v>
      </c>
      <c r="I22" s="34"/>
    </row>
    <row r="23" spans="1:9" ht="18.75">
      <c r="A23" s="17">
        <v>7</v>
      </c>
      <c r="B23" s="11" t="s">
        <v>366</v>
      </c>
      <c r="C23" s="36">
        <v>5200</v>
      </c>
      <c r="D23" s="36">
        <v>5200</v>
      </c>
      <c r="E23" s="13" t="s">
        <v>16</v>
      </c>
      <c r="F23" s="19" t="s">
        <v>351</v>
      </c>
      <c r="G23" s="19" t="s">
        <v>351</v>
      </c>
      <c r="H23" s="10" t="s">
        <v>17</v>
      </c>
      <c r="I23" s="11" t="s">
        <v>23</v>
      </c>
    </row>
    <row r="24" spans="1:9" ht="18.75">
      <c r="A24" s="31"/>
      <c r="B24" s="11"/>
      <c r="C24" s="33"/>
      <c r="D24" s="33"/>
      <c r="E24" s="31"/>
      <c r="F24" s="14" t="s">
        <v>367</v>
      </c>
      <c r="G24" s="14" t="s">
        <v>367</v>
      </c>
      <c r="H24" s="10" t="s">
        <v>18</v>
      </c>
      <c r="I24" s="11" t="s">
        <v>368</v>
      </c>
    </row>
    <row r="25" spans="1:9" ht="18.75">
      <c r="A25" s="34"/>
      <c r="B25" s="16"/>
      <c r="C25" s="35"/>
      <c r="D25" s="35"/>
      <c r="E25" s="34"/>
      <c r="F25" s="34"/>
      <c r="G25" s="34"/>
      <c r="H25" s="16" t="s">
        <v>19</v>
      </c>
      <c r="I25" s="34"/>
    </row>
    <row r="26" spans="1:9" ht="18.75">
      <c r="A26" s="8">
        <v>8</v>
      </c>
      <c r="B26" s="22" t="s">
        <v>369</v>
      </c>
      <c r="C26" s="29">
        <v>491400</v>
      </c>
      <c r="D26" s="29">
        <v>491400</v>
      </c>
      <c r="E26" s="23" t="s">
        <v>16</v>
      </c>
      <c r="F26" s="30" t="s">
        <v>371</v>
      </c>
      <c r="G26" s="30" t="s">
        <v>371</v>
      </c>
      <c r="H26" s="21" t="s">
        <v>17</v>
      </c>
      <c r="I26" s="22" t="s">
        <v>24</v>
      </c>
    </row>
    <row r="27" spans="1:9" ht="18.75">
      <c r="A27" s="31"/>
      <c r="B27" s="11" t="s">
        <v>370</v>
      </c>
      <c r="C27" s="33"/>
      <c r="D27" s="33"/>
      <c r="E27" s="31"/>
      <c r="F27" s="14" t="s">
        <v>372</v>
      </c>
      <c r="G27" s="14" t="s">
        <v>372</v>
      </c>
      <c r="H27" s="10" t="s">
        <v>18</v>
      </c>
      <c r="I27" s="11" t="s">
        <v>373</v>
      </c>
    </row>
    <row r="28" spans="1:9" ht="18.75">
      <c r="A28" s="34"/>
      <c r="B28" s="16"/>
      <c r="C28" s="35"/>
      <c r="D28" s="35"/>
      <c r="E28" s="34"/>
      <c r="F28" s="34"/>
      <c r="G28" s="34"/>
      <c r="H28" s="16" t="s">
        <v>19</v>
      </c>
      <c r="I28" s="34"/>
    </row>
    <row r="29" spans="1:9" ht="18.75">
      <c r="C29" s="67">
        <f>SUM(C5:C28)</f>
        <v>735969.26</v>
      </c>
      <c r="D29" s="68"/>
    </row>
  </sheetData>
  <mergeCells count="3">
    <mergeCell ref="A1:I1"/>
    <mergeCell ref="A2:I2"/>
    <mergeCell ref="C29:D29"/>
  </mergeCells>
  <pageMargins left="0.15" right="6.6666666666666666E-2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8987E-3BFC-4441-B02C-FA8FFF27730D}">
  <dimension ref="A1:I32"/>
  <sheetViews>
    <sheetView view="pageLayout" topLeftCell="A16" zoomScale="115" zoomScaleNormal="100" zoomScalePageLayoutView="115" workbookViewId="0">
      <selection activeCell="H11" sqref="H11"/>
    </sheetView>
  </sheetViews>
  <sheetFormatPr defaultColWidth="8.42578125" defaultRowHeight="15"/>
  <cols>
    <col min="1" max="1" width="3.85546875" customWidth="1"/>
    <col min="2" max="2" width="23.85546875" customWidth="1"/>
    <col min="3" max="3" width="12.42578125" customWidth="1"/>
    <col min="4" max="4" width="12.28515625" customWidth="1"/>
    <col min="5" max="5" width="10.85546875" customWidth="1"/>
    <col min="6" max="7" width="18.28515625" customWidth="1"/>
    <col min="8" max="8" width="15.28515625" customWidth="1"/>
    <col min="9" max="9" width="23.5703125" customWidth="1"/>
  </cols>
  <sheetData>
    <row r="1" spans="1:9" ht="20.25">
      <c r="A1" s="61" t="s">
        <v>433</v>
      </c>
      <c r="B1" s="62"/>
      <c r="C1" s="62"/>
      <c r="D1" s="62"/>
      <c r="E1" s="62"/>
      <c r="F1" s="62"/>
      <c r="G1" s="62"/>
      <c r="H1" s="62"/>
      <c r="I1" s="63"/>
    </row>
    <row r="2" spans="1:9" ht="19.899999999999999" customHeight="1">
      <c r="A2" s="64" t="s">
        <v>0</v>
      </c>
      <c r="B2" s="65"/>
      <c r="C2" s="65"/>
      <c r="D2" s="65"/>
      <c r="E2" s="65"/>
      <c r="F2" s="65"/>
      <c r="G2" s="65"/>
      <c r="H2" s="65"/>
      <c r="I2" s="66"/>
    </row>
    <row r="3" spans="1:9" ht="18.75">
      <c r="A3" s="1" t="s">
        <v>1</v>
      </c>
      <c r="B3" s="2" t="s">
        <v>2</v>
      </c>
      <c r="C3" s="26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3" t="s">
        <v>8</v>
      </c>
      <c r="I3" s="3" t="s">
        <v>9</v>
      </c>
    </row>
    <row r="4" spans="1:9" ht="18.75">
      <c r="A4" s="4" t="s">
        <v>10</v>
      </c>
      <c r="B4" s="5"/>
      <c r="C4" s="27" t="s">
        <v>11</v>
      </c>
      <c r="D4" s="6"/>
      <c r="E4" s="6"/>
      <c r="F4" s="6" t="s">
        <v>12</v>
      </c>
      <c r="G4" s="7" t="s">
        <v>13</v>
      </c>
      <c r="H4" s="7" t="s">
        <v>14</v>
      </c>
      <c r="I4" s="7" t="s">
        <v>15</v>
      </c>
    </row>
    <row r="5" spans="1:9" ht="18.75">
      <c r="A5" s="8">
        <v>1</v>
      </c>
      <c r="B5" s="28" t="s">
        <v>374</v>
      </c>
      <c r="C5" s="29">
        <v>26500</v>
      </c>
      <c r="D5" s="29">
        <v>26500</v>
      </c>
      <c r="E5" s="23" t="s">
        <v>16</v>
      </c>
      <c r="F5" s="30" t="s">
        <v>375</v>
      </c>
      <c r="G5" s="30" t="s">
        <v>375</v>
      </c>
      <c r="H5" s="21" t="s">
        <v>17</v>
      </c>
      <c r="I5" s="22" t="s">
        <v>97</v>
      </c>
    </row>
    <row r="6" spans="1:9" ht="18.75">
      <c r="A6" s="31"/>
      <c r="B6" s="32"/>
      <c r="C6" s="33"/>
      <c r="D6" s="33"/>
      <c r="E6" s="31"/>
      <c r="F6" s="14" t="s">
        <v>376</v>
      </c>
      <c r="G6" s="14" t="s">
        <v>376</v>
      </c>
      <c r="H6" s="10" t="s">
        <v>18</v>
      </c>
      <c r="I6" s="11" t="s">
        <v>377</v>
      </c>
    </row>
    <row r="7" spans="1:9" ht="18.75">
      <c r="A7" s="34"/>
      <c r="B7" s="16"/>
      <c r="C7" s="35"/>
      <c r="D7" s="35"/>
      <c r="E7" s="34"/>
      <c r="F7" s="34"/>
      <c r="G7" s="34"/>
      <c r="H7" s="16" t="s">
        <v>19</v>
      </c>
      <c r="I7" s="34"/>
    </row>
    <row r="8" spans="1:9" ht="18.75">
      <c r="A8" s="17">
        <v>2</v>
      </c>
      <c r="B8" s="32" t="s">
        <v>378</v>
      </c>
      <c r="C8" s="36">
        <v>57200</v>
      </c>
      <c r="D8" s="36">
        <v>57200</v>
      </c>
      <c r="E8" s="13" t="s">
        <v>16</v>
      </c>
      <c r="F8" s="30" t="s">
        <v>375</v>
      </c>
      <c r="G8" s="30" t="s">
        <v>375</v>
      </c>
      <c r="H8" s="10" t="s">
        <v>17</v>
      </c>
      <c r="I8" s="11" t="s">
        <v>37</v>
      </c>
    </row>
    <row r="9" spans="1:9" ht="18.75">
      <c r="A9" s="31"/>
      <c r="B9" s="32" t="s">
        <v>379</v>
      </c>
      <c r="C9" s="33"/>
      <c r="D9" s="33"/>
      <c r="E9" s="31"/>
      <c r="F9" s="14" t="s">
        <v>380</v>
      </c>
      <c r="G9" s="14" t="s">
        <v>380</v>
      </c>
      <c r="H9" s="10" t="s">
        <v>18</v>
      </c>
      <c r="I9" s="11" t="s">
        <v>377</v>
      </c>
    </row>
    <row r="10" spans="1:9" ht="18.75">
      <c r="A10" s="34"/>
      <c r="B10" s="44"/>
      <c r="C10" s="35"/>
      <c r="D10" s="35"/>
      <c r="E10" s="34"/>
      <c r="F10" s="34"/>
      <c r="G10" s="34"/>
      <c r="H10" s="16" t="s">
        <v>19</v>
      </c>
      <c r="I10" s="34"/>
    </row>
    <row r="11" spans="1:9" ht="18.75">
      <c r="A11" s="17">
        <v>3</v>
      </c>
      <c r="B11" s="32" t="s">
        <v>381</v>
      </c>
      <c r="C11" s="36">
        <v>22300</v>
      </c>
      <c r="D11" s="36">
        <v>22300</v>
      </c>
      <c r="E11" s="13" t="s">
        <v>16</v>
      </c>
      <c r="F11" s="30" t="s">
        <v>375</v>
      </c>
      <c r="G11" s="30" t="s">
        <v>375</v>
      </c>
      <c r="H11" s="10" t="s">
        <v>17</v>
      </c>
      <c r="I11" s="11" t="s">
        <v>40</v>
      </c>
    </row>
    <row r="12" spans="1:9" ht="18.75">
      <c r="A12" s="31"/>
      <c r="B12" s="32" t="s">
        <v>382</v>
      </c>
      <c r="C12" s="33"/>
      <c r="D12" s="33"/>
      <c r="E12" s="31"/>
      <c r="F12" s="14" t="s">
        <v>383</v>
      </c>
      <c r="G12" s="14" t="s">
        <v>383</v>
      </c>
      <c r="H12" s="10" t="s">
        <v>18</v>
      </c>
      <c r="I12" s="11" t="s">
        <v>377</v>
      </c>
    </row>
    <row r="13" spans="1:9" ht="18.75">
      <c r="A13" s="37"/>
      <c r="B13" s="46"/>
      <c r="C13" s="35"/>
      <c r="D13" s="35"/>
      <c r="E13" s="34"/>
      <c r="F13" s="34"/>
      <c r="G13" s="34"/>
      <c r="H13" s="16" t="s">
        <v>19</v>
      </c>
      <c r="I13" s="34"/>
    </row>
    <row r="14" spans="1:9" ht="18.75">
      <c r="A14" s="17">
        <v>4</v>
      </c>
      <c r="B14" s="11" t="s">
        <v>384</v>
      </c>
      <c r="C14" s="36">
        <v>3635</v>
      </c>
      <c r="D14" s="36">
        <v>3635</v>
      </c>
      <c r="E14" s="13" t="s">
        <v>16</v>
      </c>
      <c r="F14" s="19" t="s">
        <v>223</v>
      </c>
      <c r="G14" s="19" t="s">
        <v>223</v>
      </c>
      <c r="H14" s="10" t="s">
        <v>17</v>
      </c>
      <c r="I14" s="11" t="s">
        <v>46</v>
      </c>
    </row>
    <row r="15" spans="1:9" ht="18.75">
      <c r="A15" s="31"/>
      <c r="B15" s="11"/>
      <c r="C15" s="33"/>
      <c r="D15" s="33"/>
      <c r="E15" s="31"/>
      <c r="F15" s="14" t="s">
        <v>385</v>
      </c>
      <c r="G15" s="14" t="s">
        <v>385</v>
      </c>
      <c r="H15" s="10" t="s">
        <v>18</v>
      </c>
      <c r="I15" s="11" t="s">
        <v>386</v>
      </c>
    </row>
    <row r="16" spans="1:9" ht="18.75">
      <c r="A16" s="34"/>
      <c r="B16" s="16"/>
      <c r="C16" s="35"/>
      <c r="D16" s="35"/>
      <c r="E16" s="34"/>
      <c r="F16" s="34"/>
      <c r="G16" s="34"/>
      <c r="H16" s="16" t="s">
        <v>19</v>
      </c>
      <c r="I16" s="34"/>
    </row>
    <row r="17" spans="1:9" ht="18.75">
      <c r="A17" s="17">
        <v>5</v>
      </c>
      <c r="B17" s="11" t="s">
        <v>387</v>
      </c>
      <c r="C17" s="36">
        <v>74681.460000000006</v>
      </c>
      <c r="D17" s="36">
        <v>74681.460000000006</v>
      </c>
      <c r="E17" s="13" t="s">
        <v>16</v>
      </c>
      <c r="F17" s="19" t="s">
        <v>342</v>
      </c>
      <c r="G17" s="19" t="s">
        <v>342</v>
      </c>
      <c r="H17" s="10" t="s">
        <v>17</v>
      </c>
      <c r="I17" s="11" t="s">
        <v>114</v>
      </c>
    </row>
    <row r="18" spans="1:9" ht="18.75">
      <c r="A18" s="31"/>
      <c r="B18" s="47">
        <v>244228</v>
      </c>
      <c r="C18" s="33"/>
      <c r="D18" s="33"/>
      <c r="E18" s="31"/>
      <c r="F18" s="14" t="s">
        <v>388</v>
      </c>
      <c r="G18" s="14" t="s">
        <v>388</v>
      </c>
      <c r="H18" s="10" t="s">
        <v>18</v>
      </c>
      <c r="I18" s="11" t="s">
        <v>389</v>
      </c>
    </row>
    <row r="19" spans="1:9" ht="18.75">
      <c r="A19" s="34"/>
      <c r="B19" s="16"/>
      <c r="C19" s="35"/>
      <c r="D19" s="35"/>
      <c r="E19" s="34"/>
      <c r="F19" s="34"/>
      <c r="G19" s="34"/>
      <c r="H19" s="16" t="s">
        <v>19</v>
      </c>
      <c r="I19" s="34"/>
    </row>
    <row r="20" spans="1:9" ht="18.75">
      <c r="A20" s="17">
        <v>6</v>
      </c>
      <c r="B20" s="32" t="s">
        <v>390</v>
      </c>
      <c r="C20" s="36">
        <v>2000</v>
      </c>
      <c r="D20" s="36">
        <v>2000</v>
      </c>
      <c r="E20" s="13" t="s">
        <v>16</v>
      </c>
      <c r="F20" s="19" t="s">
        <v>351</v>
      </c>
      <c r="G20" s="19" t="s">
        <v>351</v>
      </c>
      <c r="H20" s="10" t="s">
        <v>17</v>
      </c>
      <c r="I20" s="11" t="s">
        <v>21</v>
      </c>
    </row>
    <row r="21" spans="1:9" ht="18.75">
      <c r="A21" s="31"/>
      <c r="B21" s="32" t="s">
        <v>391</v>
      </c>
      <c r="C21" s="33"/>
      <c r="D21" s="33"/>
      <c r="E21" s="31"/>
      <c r="F21" s="14" t="s">
        <v>392</v>
      </c>
      <c r="G21" s="14" t="s">
        <v>392</v>
      </c>
      <c r="H21" s="10" t="s">
        <v>18</v>
      </c>
      <c r="I21" s="11" t="s">
        <v>393</v>
      </c>
    </row>
    <row r="22" spans="1:9" ht="18.75">
      <c r="A22" s="34"/>
      <c r="B22" s="16"/>
      <c r="C22" s="35"/>
      <c r="D22" s="35"/>
      <c r="E22" s="34"/>
      <c r="F22" s="34"/>
      <c r="G22" s="34"/>
      <c r="H22" s="16" t="s">
        <v>19</v>
      </c>
      <c r="I22" s="34"/>
    </row>
    <row r="23" spans="1:9" ht="18.75">
      <c r="A23" s="17">
        <v>7</v>
      </c>
      <c r="B23" s="11" t="s">
        <v>394</v>
      </c>
      <c r="C23" s="36">
        <v>190500</v>
      </c>
      <c r="D23" s="36">
        <v>190500</v>
      </c>
      <c r="E23" s="13" t="s">
        <v>16</v>
      </c>
      <c r="F23" s="19" t="s">
        <v>371</v>
      </c>
      <c r="G23" s="19" t="s">
        <v>371</v>
      </c>
      <c r="H23" s="10" t="s">
        <v>17</v>
      </c>
      <c r="I23" s="11" t="s">
        <v>23</v>
      </c>
    </row>
    <row r="24" spans="1:9" ht="18.75">
      <c r="A24" s="31"/>
      <c r="B24" s="11" t="s">
        <v>395</v>
      </c>
      <c r="C24" s="33"/>
      <c r="D24" s="33"/>
      <c r="E24" s="31"/>
      <c r="F24" s="14" t="s">
        <v>396</v>
      </c>
      <c r="G24" s="14" t="s">
        <v>396</v>
      </c>
      <c r="H24" s="10" t="s">
        <v>18</v>
      </c>
      <c r="I24" s="11" t="s">
        <v>397</v>
      </c>
    </row>
    <row r="25" spans="1:9" ht="18.75">
      <c r="A25" s="34"/>
      <c r="B25" s="16"/>
      <c r="C25" s="35"/>
      <c r="D25" s="35"/>
      <c r="E25" s="34"/>
      <c r="F25" s="34"/>
      <c r="G25" s="34"/>
      <c r="H25" s="16" t="s">
        <v>19</v>
      </c>
      <c r="I25" s="34"/>
    </row>
    <row r="26" spans="1:9" ht="18.75">
      <c r="A26" s="8">
        <v>8</v>
      </c>
      <c r="B26" s="22" t="s">
        <v>398</v>
      </c>
      <c r="C26" s="29">
        <v>486500</v>
      </c>
      <c r="D26" s="29">
        <v>486500</v>
      </c>
      <c r="E26" s="23" t="s">
        <v>16</v>
      </c>
      <c r="F26" s="30" t="s">
        <v>118</v>
      </c>
      <c r="G26" s="30" t="s">
        <v>118</v>
      </c>
      <c r="H26" s="21" t="s">
        <v>17</v>
      </c>
      <c r="I26" s="22" t="s">
        <v>24</v>
      </c>
    </row>
    <row r="27" spans="1:9" ht="18.75">
      <c r="A27" s="31"/>
      <c r="B27" s="11" t="s">
        <v>399</v>
      </c>
      <c r="C27" s="33"/>
      <c r="D27" s="33"/>
      <c r="E27" s="31"/>
      <c r="F27" s="14" t="s">
        <v>400</v>
      </c>
      <c r="G27" s="14" t="s">
        <v>400</v>
      </c>
      <c r="H27" s="10" t="s">
        <v>18</v>
      </c>
      <c r="I27" s="11" t="s">
        <v>401</v>
      </c>
    </row>
    <row r="28" spans="1:9" ht="18.75">
      <c r="A28" s="34"/>
      <c r="B28" s="16"/>
      <c r="C28" s="35"/>
      <c r="D28" s="35"/>
      <c r="E28" s="34"/>
      <c r="F28" s="34"/>
      <c r="G28" s="34"/>
      <c r="H28" s="16" t="s">
        <v>19</v>
      </c>
      <c r="I28" s="34"/>
    </row>
    <row r="29" spans="1:9" ht="18.75">
      <c r="A29" s="8">
        <v>9</v>
      </c>
      <c r="B29" s="22" t="s">
        <v>369</v>
      </c>
      <c r="C29" s="29">
        <v>498700</v>
      </c>
      <c r="D29" s="29">
        <v>498700</v>
      </c>
      <c r="E29" s="23" t="s">
        <v>16</v>
      </c>
      <c r="F29" s="30" t="s">
        <v>371</v>
      </c>
      <c r="G29" s="30" t="s">
        <v>371</v>
      </c>
      <c r="H29" s="21" t="s">
        <v>17</v>
      </c>
      <c r="I29" s="22" t="s">
        <v>24</v>
      </c>
    </row>
    <row r="30" spans="1:9" ht="18.75">
      <c r="A30" s="31"/>
      <c r="B30" s="11" t="s">
        <v>402</v>
      </c>
      <c r="C30" s="33"/>
      <c r="D30" s="33"/>
      <c r="E30" s="31"/>
      <c r="F30" s="14" t="s">
        <v>404</v>
      </c>
      <c r="G30" s="14" t="s">
        <v>404</v>
      </c>
      <c r="H30" s="10" t="s">
        <v>18</v>
      </c>
      <c r="I30" s="11" t="s">
        <v>405</v>
      </c>
    </row>
    <row r="31" spans="1:9" ht="18.75">
      <c r="A31" s="34"/>
      <c r="B31" s="16" t="s">
        <v>403</v>
      </c>
      <c r="C31" s="35"/>
      <c r="D31" s="35"/>
      <c r="E31" s="34"/>
      <c r="F31" s="34"/>
      <c r="G31" s="34"/>
      <c r="H31" s="16" t="s">
        <v>19</v>
      </c>
      <c r="I31" s="34"/>
    </row>
    <row r="32" spans="1:9" ht="18.75">
      <c r="C32" s="67">
        <f>SUM(C5:C31)</f>
        <v>1362016.46</v>
      </c>
      <c r="D32" s="68"/>
    </row>
  </sheetData>
  <mergeCells count="3">
    <mergeCell ref="A1:I1"/>
    <mergeCell ref="A2:I2"/>
    <mergeCell ref="C32:D32"/>
  </mergeCells>
  <pageMargins left="0.15" right="6.6666666666666666E-2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7AB4A-7026-4218-8807-59033E8B7FA5}">
  <dimension ref="A1:I23"/>
  <sheetViews>
    <sheetView view="pageLayout" topLeftCell="A4" zoomScale="115" zoomScaleNormal="100" zoomScalePageLayoutView="115" workbookViewId="0">
      <selection activeCell="B24" sqref="B24"/>
    </sheetView>
  </sheetViews>
  <sheetFormatPr defaultColWidth="8.42578125" defaultRowHeight="15"/>
  <cols>
    <col min="1" max="1" width="3.85546875" customWidth="1"/>
    <col min="2" max="2" width="23.85546875" customWidth="1"/>
    <col min="3" max="4" width="12.28515625" customWidth="1"/>
    <col min="5" max="5" width="10.85546875" customWidth="1"/>
    <col min="6" max="7" width="18.28515625" customWidth="1"/>
    <col min="8" max="8" width="15.28515625" customWidth="1"/>
    <col min="9" max="9" width="23.5703125" customWidth="1"/>
  </cols>
  <sheetData>
    <row r="1" spans="1:9" ht="20.25">
      <c r="A1" s="61" t="s">
        <v>432</v>
      </c>
      <c r="B1" s="62"/>
      <c r="C1" s="62"/>
      <c r="D1" s="62"/>
      <c r="E1" s="62"/>
      <c r="F1" s="62"/>
      <c r="G1" s="62"/>
      <c r="H1" s="62"/>
      <c r="I1" s="63"/>
    </row>
    <row r="2" spans="1:9" ht="19.899999999999999" customHeight="1">
      <c r="A2" s="64" t="s">
        <v>0</v>
      </c>
      <c r="B2" s="65"/>
      <c r="C2" s="65"/>
      <c r="D2" s="65"/>
      <c r="E2" s="65"/>
      <c r="F2" s="65"/>
      <c r="G2" s="65"/>
      <c r="H2" s="65"/>
      <c r="I2" s="66"/>
    </row>
    <row r="3" spans="1:9" ht="18.75">
      <c r="A3" s="1" t="s">
        <v>1</v>
      </c>
      <c r="B3" s="2" t="s">
        <v>2</v>
      </c>
      <c r="C3" s="26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3" t="s">
        <v>8</v>
      </c>
      <c r="I3" s="3" t="s">
        <v>9</v>
      </c>
    </row>
    <row r="4" spans="1:9" ht="18.75">
      <c r="A4" s="4" t="s">
        <v>10</v>
      </c>
      <c r="B4" s="5"/>
      <c r="C4" s="27" t="s">
        <v>11</v>
      </c>
      <c r="D4" s="6"/>
      <c r="E4" s="6"/>
      <c r="F4" s="6" t="s">
        <v>12</v>
      </c>
      <c r="G4" s="7" t="s">
        <v>13</v>
      </c>
      <c r="H4" s="7" t="s">
        <v>14</v>
      </c>
      <c r="I4" s="7" t="s">
        <v>15</v>
      </c>
    </row>
    <row r="5" spans="1:9" ht="18.75">
      <c r="A5" s="8">
        <v>1</v>
      </c>
      <c r="B5" s="28" t="s">
        <v>406</v>
      </c>
      <c r="C5" s="29">
        <v>37500</v>
      </c>
      <c r="D5" s="29">
        <v>37500</v>
      </c>
      <c r="E5" s="23" t="s">
        <v>16</v>
      </c>
      <c r="F5" s="30" t="s">
        <v>375</v>
      </c>
      <c r="G5" s="30" t="s">
        <v>375</v>
      </c>
      <c r="H5" s="21" t="s">
        <v>17</v>
      </c>
      <c r="I5" s="22" t="s">
        <v>97</v>
      </c>
    </row>
    <row r="6" spans="1:9" ht="18.75">
      <c r="A6" s="31"/>
      <c r="B6" s="32" t="s">
        <v>407</v>
      </c>
      <c r="C6" s="33"/>
      <c r="D6" s="33"/>
      <c r="E6" s="31"/>
      <c r="F6" s="14" t="s">
        <v>408</v>
      </c>
      <c r="G6" s="14" t="s">
        <v>408</v>
      </c>
      <c r="H6" s="10" t="s">
        <v>18</v>
      </c>
      <c r="I6" s="11" t="s">
        <v>409</v>
      </c>
    </row>
    <row r="7" spans="1:9" ht="18.75">
      <c r="A7" s="34"/>
      <c r="B7" s="16"/>
      <c r="C7" s="35"/>
      <c r="D7" s="35"/>
      <c r="E7" s="34"/>
      <c r="F7" s="34"/>
      <c r="G7" s="34"/>
      <c r="H7" s="16" t="s">
        <v>19</v>
      </c>
      <c r="I7" s="34"/>
    </row>
    <row r="8" spans="1:9" ht="18.75">
      <c r="A8" s="17">
        <v>2</v>
      </c>
      <c r="B8" s="32" t="s">
        <v>410</v>
      </c>
      <c r="C8" s="36">
        <v>99500</v>
      </c>
      <c r="D8" s="36">
        <v>99500</v>
      </c>
      <c r="E8" s="13" t="s">
        <v>16</v>
      </c>
      <c r="F8" s="30" t="s">
        <v>375</v>
      </c>
      <c r="G8" s="30" t="s">
        <v>375</v>
      </c>
      <c r="H8" s="10" t="s">
        <v>17</v>
      </c>
      <c r="I8" s="11" t="s">
        <v>37</v>
      </c>
    </row>
    <row r="9" spans="1:9" ht="18.75">
      <c r="A9" s="31"/>
      <c r="B9" s="32" t="s">
        <v>411</v>
      </c>
      <c r="C9" s="33"/>
      <c r="D9" s="33"/>
      <c r="E9" s="31"/>
      <c r="F9" s="14" t="s">
        <v>412</v>
      </c>
      <c r="G9" s="14" t="s">
        <v>412</v>
      </c>
      <c r="H9" s="10" t="s">
        <v>18</v>
      </c>
      <c r="I9" s="11" t="s">
        <v>409</v>
      </c>
    </row>
    <row r="10" spans="1:9" ht="18.75">
      <c r="A10" s="34"/>
      <c r="B10" s="44"/>
      <c r="C10" s="35"/>
      <c r="D10" s="35"/>
      <c r="E10" s="34"/>
      <c r="F10" s="34"/>
      <c r="G10" s="34"/>
      <c r="H10" s="16" t="s">
        <v>19</v>
      </c>
      <c r="I10" s="34"/>
    </row>
    <row r="11" spans="1:9" ht="18.75">
      <c r="A11" s="17">
        <v>3</v>
      </c>
      <c r="B11" s="32" t="s">
        <v>413</v>
      </c>
      <c r="C11" s="36">
        <v>150000</v>
      </c>
      <c r="D11" s="36">
        <v>150000</v>
      </c>
      <c r="E11" s="13" t="s">
        <v>16</v>
      </c>
      <c r="F11" s="19" t="s">
        <v>414</v>
      </c>
      <c r="G11" s="19" t="s">
        <v>414</v>
      </c>
      <c r="H11" s="10" t="s">
        <v>17</v>
      </c>
      <c r="I11" s="11" t="s">
        <v>40</v>
      </c>
    </row>
    <row r="12" spans="1:9" ht="18.75">
      <c r="A12" s="31"/>
      <c r="B12" s="32"/>
      <c r="C12" s="33"/>
      <c r="D12" s="33"/>
      <c r="E12" s="31"/>
      <c r="F12" s="14" t="s">
        <v>415</v>
      </c>
      <c r="G12" s="14" t="s">
        <v>415</v>
      </c>
      <c r="H12" s="10" t="s">
        <v>18</v>
      </c>
      <c r="I12" s="11" t="s">
        <v>416</v>
      </c>
    </row>
    <row r="13" spans="1:9" ht="18.75">
      <c r="A13" s="37"/>
      <c r="B13" s="46"/>
      <c r="C13" s="35"/>
      <c r="D13" s="35"/>
      <c r="E13" s="34"/>
      <c r="F13" s="34"/>
      <c r="G13" s="34"/>
      <c r="H13" s="16" t="s">
        <v>19</v>
      </c>
      <c r="I13" s="34"/>
    </row>
    <row r="14" spans="1:9" ht="18.75">
      <c r="A14" s="17">
        <v>4</v>
      </c>
      <c r="B14" s="11" t="s">
        <v>417</v>
      </c>
      <c r="C14" s="36">
        <v>74861.850000000006</v>
      </c>
      <c r="D14" s="36">
        <v>74861.850000000006</v>
      </c>
      <c r="E14" s="13" t="s">
        <v>16</v>
      </c>
      <c r="F14" s="19" t="s">
        <v>342</v>
      </c>
      <c r="G14" s="19" t="s">
        <v>342</v>
      </c>
      <c r="H14" s="10" t="s">
        <v>17</v>
      </c>
      <c r="I14" s="11" t="s">
        <v>46</v>
      </c>
    </row>
    <row r="15" spans="1:9" ht="18.75">
      <c r="A15" s="31"/>
      <c r="B15" s="47">
        <v>244258</v>
      </c>
      <c r="C15" s="33"/>
      <c r="D15" s="33"/>
      <c r="E15" s="31"/>
      <c r="F15" s="14" t="s">
        <v>418</v>
      </c>
      <c r="G15" s="14" t="s">
        <v>418</v>
      </c>
      <c r="H15" s="10" t="s">
        <v>18</v>
      </c>
      <c r="I15" s="11" t="s">
        <v>419</v>
      </c>
    </row>
    <row r="16" spans="1:9" ht="18.75">
      <c r="A16" s="34"/>
      <c r="B16" s="16"/>
      <c r="C16" s="35"/>
      <c r="D16" s="35"/>
      <c r="E16" s="34"/>
      <c r="F16" s="34"/>
      <c r="G16" s="34"/>
      <c r="H16" s="16" t="s">
        <v>19</v>
      </c>
      <c r="I16" s="34"/>
    </row>
    <row r="17" spans="1:9" ht="18.75">
      <c r="A17" s="17">
        <v>5</v>
      </c>
      <c r="B17" s="11" t="s">
        <v>420</v>
      </c>
      <c r="C17" s="36">
        <v>483500</v>
      </c>
      <c r="D17" s="36">
        <v>483500</v>
      </c>
      <c r="E17" s="13" t="s">
        <v>16</v>
      </c>
      <c r="F17" s="19" t="s">
        <v>118</v>
      </c>
      <c r="G17" s="19" t="s">
        <v>118</v>
      </c>
      <c r="H17" s="10" t="s">
        <v>17</v>
      </c>
      <c r="I17" s="11" t="s">
        <v>114</v>
      </c>
    </row>
    <row r="18" spans="1:9" ht="18.75">
      <c r="A18" s="31"/>
      <c r="B18" s="11"/>
      <c r="C18" s="33"/>
      <c r="D18" s="33"/>
      <c r="E18" s="31"/>
      <c r="F18" s="14" t="s">
        <v>421</v>
      </c>
      <c r="G18" s="14" t="s">
        <v>421</v>
      </c>
      <c r="H18" s="10" t="s">
        <v>18</v>
      </c>
      <c r="I18" s="11" t="s">
        <v>422</v>
      </c>
    </row>
    <row r="19" spans="1:9" ht="18.75">
      <c r="A19" s="34"/>
      <c r="B19" s="16"/>
      <c r="C19" s="35"/>
      <c r="D19" s="35"/>
      <c r="E19" s="34"/>
      <c r="F19" s="34"/>
      <c r="G19" s="34"/>
      <c r="H19" s="16" t="s">
        <v>19</v>
      </c>
      <c r="I19" s="34"/>
    </row>
    <row r="20" spans="1:9" ht="18.75">
      <c r="A20" s="17">
        <v>6</v>
      </c>
      <c r="B20" s="32" t="s">
        <v>423</v>
      </c>
      <c r="C20" s="36">
        <v>450000</v>
      </c>
      <c r="D20" s="36">
        <v>450000</v>
      </c>
      <c r="E20" s="13" t="s">
        <v>16</v>
      </c>
      <c r="F20" s="19" t="s">
        <v>288</v>
      </c>
      <c r="G20" s="19" t="s">
        <v>288</v>
      </c>
      <c r="H20" s="10" t="s">
        <v>17</v>
      </c>
      <c r="I20" s="11" t="s">
        <v>21</v>
      </c>
    </row>
    <row r="21" spans="1:9" ht="18.75">
      <c r="A21" s="31"/>
      <c r="B21" s="32" t="s">
        <v>311</v>
      </c>
      <c r="C21" s="33"/>
      <c r="D21" s="33"/>
      <c r="E21" s="31"/>
      <c r="F21" s="14" t="s">
        <v>424</v>
      </c>
      <c r="G21" s="14" t="s">
        <v>424</v>
      </c>
      <c r="H21" s="10" t="s">
        <v>18</v>
      </c>
      <c r="I21" s="11" t="s">
        <v>425</v>
      </c>
    </row>
    <row r="22" spans="1:9" ht="18.75">
      <c r="A22" s="34"/>
      <c r="B22" s="16"/>
      <c r="C22" s="35"/>
      <c r="D22" s="35"/>
      <c r="E22" s="34"/>
      <c r="F22" s="34"/>
      <c r="G22" s="34"/>
      <c r="H22" s="16" t="s">
        <v>19</v>
      </c>
      <c r="I22" s="34"/>
    </row>
    <row r="23" spans="1:9" ht="18.75">
      <c r="C23" s="67">
        <f>SUM(C5:C22)</f>
        <v>1295361.8500000001</v>
      </c>
      <c r="D23" s="68"/>
    </row>
  </sheetData>
  <mergeCells count="3">
    <mergeCell ref="A1:I1"/>
    <mergeCell ref="A2:I2"/>
    <mergeCell ref="C23:D23"/>
  </mergeCells>
  <pageMargins left="0.15" right="6.6666666666666666E-2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0787C-AB9B-4D55-B18F-CD8434F26EEE}">
  <dimension ref="A1:I74"/>
  <sheetViews>
    <sheetView view="pageLayout" zoomScaleNormal="100" workbookViewId="0">
      <selection activeCell="D11" sqref="D11"/>
    </sheetView>
  </sheetViews>
  <sheetFormatPr defaultColWidth="8.42578125" defaultRowHeight="15"/>
  <cols>
    <col min="1" max="1" width="3.85546875" customWidth="1"/>
    <col min="2" max="2" width="22.140625" customWidth="1"/>
    <col min="3" max="3" width="13.42578125" customWidth="1"/>
    <col min="4" max="4" width="13.85546875" customWidth="1"/>
    <col min="5" max="5" width="10.140625" customWidth="1"/>
    <col min="6" max="7" width="17.7109375" customWidth="1"/>
    <col min="8" max="8" width="15.5703125" customWidth="1"/>
    <col min="9" max="9" width="25" customWidth="1"/>
  </cols>
  <sheetData>
    <row r="1" spans="1:9" ht="20.25">
      <c r="A1" s="61" t="s">
        <v>121</v>
      </c>
      <c r="B1" s="62"/>
      <c r="C1" s="62"/>
      <c r="D1" s="62"/>
      <c r="E1" s="62"/>
      <c r="F1" s="62"/>
      <c r="G1" s="62"/>
      <c r="H1" s="62"/>
      <c r="I1" s="63"/>
    </row>
    <row r="2" spans="1:9" ht="19.899999999999999" customHeight="1">
      <c r="A2" s="64" t="s">
        <v>0</v>
      </c>
      <c r="B2" s="65"/>
      <c r="C2" s="65"/>
      <c r="D2" s="65"/>
      <c r="E2" s="65"/>
      <c r="F2" s="65"/>
      <c r="G2" s="65"/>
      <c r="H2" s="65"/>
      <c r="I2" s="66"/>
    </row>
    <row r="3" spans="1:9" ht="18.75">
      <c r="A3" s="1" t="s">
        <v>1</v>
      </c>
      <c r="B3" s="2" t="s">
        <v>2</v>
      </c>
      <c r="C3" s="26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3" t="s">
        <v>8</v>
      </c>
      <c r="I3" s="3" t="s">
        <v>9</v>
      </c>
    </row>
    <row r="4" spans="1:9" ht="18.75">
      <c r="A4" s="4" t="s">
        <v>10</v>
      </c>
      <c r="B4" s="5"/>
      <c r="C4" s="27" t="s">
        <v>11</v>
      </c>
      <c r="D4" s="6"/>
      <c r="E4" s="6"/>
      <c r="F4" s="6" t="s">
        <v>12</v>
      </c>
      <c r="G4" s="7" t="s">
        <v>13</v>
      </c>
      <c r="H4" s="7" t="s">
        <v>14</v>
      </c>
      <c r="I4" s="7" t="s">
        <v>15</v>
      </c>
    </row>
    <row r="5" spans="1:9" ht="18.75">
      <c r="A5" s="8">
        <v>1</v>
      </c>
      <c r="B5" s="28" t="s">
        <v>28</v>
      </c>
      <c r="C5" s="29">
        <v>120000</v>
      </c>
      <c r="D5" s="29">
        <v>120000</v>
      </c>
      <c r="E5" s="23" t="s">
        <v>16</v>
      </c>
      <c r="F5" s="30" t="s">
        <v>29</v>
      </c>
      <c r="G5" s="30" t="s">
        <v>29</v>
      </c>
      <c r="H5" s="21" t="s">
        <v>17</v>
      </c>
      <c r="I5" s="22" t="s">
        <v>31</v>
      </c>
    </row>
    <row r="6" spans="1:9" ht="18.75">
      <c r="A6" s="31"/>
      <c r="B6" s="32"/>
      <c r="C6" s="33"/>
      <c r="D6" s="33"/>
      <c r="E6" s="31"/>
      <c r="F6" s="14" t="s">
        <v>30</v>
      </c>
      <c r="G6" s="14" t="s">
        <v>30</v>
      </c>
      <c r="H6" s="10" t="s">
        <v>18</v>
      </c>
      <c r="I6" s="11" t="s">
        <v>32</v>
      </c>
    </row>
    <row r="7" spans="1:9" ht="18.75">
      <c r="A7" s="34"/>
      <c r="B7" s="34"/>
      <c r="C7" s="35"/>
      <c r="D7" s="35"/>
      <c r="E7" s="34"/>
      <c r="F7" s="34"/>
      <c r="G7" s="34"/>
      <c r="H7" s="16" t="s">
        <v>19</v>
      </c>
      <c r="I7" s="34"/>
    </row>
    <row r="8" spans="1:9" ht="18.75">
      <c r="A8" s="17">
        <v>2</v>
      </c>
      <c r="B8" s="32" t="s">
        <v>33</v>
      </c>
      <c r="C8" s="36">
        <v>108000</v>
      </c>
      <c r="D8" s="36">
        <v>108000</v>
      </c>
      <c r="E8" s="13" t="s">
        <v>16</v>
      </c>
      <c r="F8" s="19" t="s">
        <v>35</v>
      </c>
      <c r="G8" s="19" t="s">
        <v>35</v>
      </c>
      <c r="H8" s="10" t="s">
        <v>17</v>
      </c>
      <c r="I8" s="11" t="s">
        <v>37</v>
      </c>
    </row>
    <row r="9" spans="1:9" ht="18.75">
      <c r="A9" s="31"/>
      <c r="B9" s="32" t="s">
        <v>41</v>
      </c>
      <c r="C9" s="33"/>
      <c r="D9" s="33"/>
      <c r="E9" s="31"/>
      <c r="F9" s="14" t="s">
        <v>36</v>
      </c>
      <c r="G9" s="14" t="s">
        <v>36</v>
      </c>
      <c r="H9" s="10" t="s">
        <v>18</v>
      </c>
      <c r="I9" s="11" t="s">
        <v>32</v>
      </c>
    </row>
    <row r="10" spans="1:9" ht="18.75">
      <c r="A10" s="34"/>
      <c r="B10" s="32" t="s">
        <v>34</v>
      </c>
      <c r="C10" s="35"/>
      <c r="D10" s="35"/>
      <c r="E10" s="34"/>
      <c r="F10" s="34"/>
      <c r="G10" s="34"/>
      <c r="H10" s="16" t="s">
        <v>19</v>
      </c>
      <c r="I10" s="34"/>
    </row>
    <row r="11" spans="1:9" ht="18.75">
      <c r="A11" s="17">
        <v>3</v>
      </c>
      <c r="B11" s="28" t="s">
        <v>28</v>
      </c>
      <c r="C11" s="36">
        <v>120000</v>
      </c>
      <c r="D11" s="36">
        <v>120000</v>
      </c>
      <c r="E11" s="13" t="s">
        <v>16</v>
      </c>
      <c r="F11" s="19" t="s">
        <v>38</v>
      </c>
      <c r="G11" s="19" t="s">
        <v>38</v>
      </c>
      <c r="H11" s="10" t="s">
        <v>17</v>
      </c>
      <c r="I11" s="11" t="s">
        <v>40</v>
      </c>
    </row>
    <row r="12" spans="1:9" ht="18.75">
      <c r="A12" s="31"/>
      <c r="B12" s="32"/>
      <c r="C12" s="33"/>
      <c r="D12" s="33"/>
      <c r="E12" s="31"/>
      <c r="F12" s="14" t="s">
        <v>45</v>
      </c>
      <c r="G12" s="14" t="s">
        <v>45</v>
      </c>
      <c r="H12" s="10" t="s">
        <v>18</v>
      </c>
      <c r="I12" s="11" t="s">
        <v>32</v>
      </c>
    </row>
    <row r="13" spans="1:9" ht="18.75">
      <c r="A13" s="37"/>
      <c r="B13" s="38"/>
      <c r="C13" s="35"/>
      <c r="D13" s="35"/>
      <c r="E13" s="34"/>
      <c r="F13" s="34"/>
      <c r="G13" s="34"/>
      <c r="H13" s="16" t="s">
        <v>19</v>
      </c>
      <c r="I13" s="34"/>
    </row>
    <row r="14" spans="1:9" ht="18.75">
      <c r="A14" s="17">
        <v>4</v>
      </c>
      <c r="B14" s="11" t="s">
        <v>42</v>
      </c>
      <c r="C14" s="36">
        <v>120000</v>
      </c>
      <c r="D14" s="36">
        <v>120000</v>
      </c>
      <c r="E14" s="13" t="s">
        <v>16</v>
      </c>
      <c r="F14" s="19" t="s">
        <v>44</v>
      </c>
      <c r="G14" s="19" t="s">
        <v>44</v>
      </c>
      <c r="H14" s="10" t="s">
        <v>17</v>
      </c>
      <c r="I14" s="11" t="s">
        <v>46</v>
      </c>
    </row>
    <row r="15" spans="1:9" ht="18.75">
      <c r="A15" s="31"/>
      <c r="B15" s="11" t="s">
        <v>43</v>
      </c>
      <c r="C15" s="33"/>
      <c r="D15" s="33"/>
      <c r="E15" s="31"/>
      <c r="F15" s="14" t="s">
        <v>45</v>
      </c>
      <c r="G15" s="14" t="s">
        <v>45</v>
      </c>
      <c r="H15" s="10" t="s">
        <v>18</v>
      </c>
      <c r="I15" s="11" t="s">
        <v>32</v>
      </c>
    </row>
    <row r="16" spans="1:9" ht="18.75">
      <c r="A16" s="34"/>
      <c r="B16" s="16"/>
      <c r="C16" s="35"/>
      <c r="D16" s="35"/>
      <c r="E16" s="34"/>
      <c r="F16" s="34"/>
      <c r="G16" s="34"/>
      <c r="H16" s="16" t="s">
        <v>19</v>
      </c>
      <c r="I16" s="34"/>
    </row>
    <row r="17" spans="1:9" ht="18.75">
      <c r="A17" s="17">
        <v>5</v>
      </c>
      <c r="B17" s="32" t="s">
        <v>47</v>
      </c>
      <c r="C17" s="36">
        <v>108000</v>
      </c>
      <c r="D17" s="36">
        <v>108000</v>
      </c>
      <c r="E17" s="13" t="s">
        <v>16</v>
      </c>
      <c r="F17" s="19" t="s">
        <v>50</v>
      </c>
      <c r="G17" s="19" t="s">
        <v>50</v>
      </c>
      <c r="H17" s="10" t="s">
        <v>17</v>
      </c>
      <c r="I17" s="11" t="s">
        <v>51</v>
      </c>
    </row>
    <row r="18" spans="1:9" ht="18.75">
      <c r="A18" s="31"/>
      <c r="B18" s="32" t="s">
        <v>48</v>
      </c>
      <c r="C18" s="33"/>
      <c r="D18" s="33"/>
      <c r="E18" s="31"/>
      <c r="F18" s="14" t="s">
        <v>36</v>
      </c>
      <c r="G18" s="14" t="s">
        <v>36</v>
      </c>
      <c r="H18" s="10" t="s">
        <v>18</v>
      </c>
      <c r="I18" s="11" t="s">
        <v>32</v>
      </c>
    </row>
    <row r="19" spans="1:9" ht="18.75">
      <c r="A19" s="31"/>
      <c r="B19" s="16" t="s">
        <v>49</v>
      </c>
      <c r="C19" s="35"/>
      <c r="D19" s="35"/>
      <c r="E19" s="34"/>
      <c r="F19" s="34"/>
      <c r="G19" s="34"/>
      <c r="H19" s="16" t="s">
        <v>19</v>
      </c>
      <c r="I19" s="34"/>
    </row>
    <row r="20" spans="1:9" ht="18.75">
      <c r="A20" s="8"/>
      <c r="B20" s="32" t="s">
        <v>47</v>
      </c>
      <c r="C20" s="36">
        <v>108000</v>
      </c>
      <c r="D20" s="36">
        <v>108000</v>
      </c>
      <c r="E20" s="13" t="s">
        <v>16</v>
      </c>
      <c r="F20" s="19" t="s">
        <v>52</v>
      </c>
      <c r="G20" s="19" t="s">
        <v>52</v>
      </c>
      <c r="H20" s="10" t="s">
        <v>17</v>
      </c>
      <c r="I20" s="11" t="s">
        <v>53</v>
      </c>
    </row>
    <row r="21" spans="1:9" ht="18.75">
      <c r="A21" s="31">
        <v>6</v>
      </c>
      <c r="B21" s="32" t="s">
        <v>48</v>
      </c>
      <c r="C21" s="33"/>
      <c r="D21" s="33"/>
      <c r="E21" s="31"/>
      <c r="F21" s="14" t="s">
        <v>36</v>
      </c>
      <c r="G21" s="14" t="s">
        <v>36</v>
      </c>
      <c r="H21" s="10" t="s">
        <v>18</v>
      </c>
      <c r="I21" s="11" t="s">
        <v>32</v>
      </c>
    </row>
    <row r="22" spans="1:9" ht="18.75">
      <c r="A22" s="34"/>
      <c r="B22" s="16" t="s">
        <v>49</v>
      </c>
      <c r="C22" s="35"/>
      <c r="D22" s="35"/>
      <c r="E22" s="34"/>
      <c r="F22" s="34"/>
      <c r="G22" s="34"/>
      <c r="H22" s="16" t="s">
        <v>19</v>
      </c>
      <c r="I22" s="34"/>
    </row>
    <row r="23" spans="1:9" ht="18.75">
      <c r="A23" s="17">
        <v>7</v>
      </c>
      <c r="B23" s="32" t="s">
        <v>47</v>
      </c>
      <c r="C23" s="36">
        <v>108000</v>
      </c>
      <c r="D23" s="36">
        <v>108000</v>
      </c>
      <c r="E23" s="13" t="s">
        <v>16</v>
      </c>
      <c r="F23" s="19" t="s">
        <v>55</v>
      </c>
      <c r="G23" s="19" t="s">
        <v>55</v>
      </c>
      <c r="H23" s="10" t="s">
        <v>17</v>
      </c>
      <c r="I23" s="11" t="s">
        <v>56</v>
      </c>
    </row>
    <row r="24" spans="1:9" ht="18.75">
      <c r="A24" s="31"/>
      <c r="B24" s="32" t="s">
        <v>48</v>
      </c>
      <c r="C24" s="33"/>
      <c r="D24" s="33"/>
      <c r="E24" s="31"/>
      <c r="F24" s="14" t="s">
        <v>36</v>
      </c>
      <c r="G24" s="14" t="s">
        <v>36</v>
      </c>
      <c r="H24" s="10" t="s">
        <v>18</v>
      </c>
      <c r="I24" s="11" t="s">
        <v>32</v>
      </c>
    </row>
    <row r="25" spans="1:9" ht="18.75">
      <c r="A25" s="34"/>
      <c r="B25" s="16" t="s">
        <v>54</v>
      </c>
      <c r="C25" s="35"/>
      <c r="D25" s="35"/>
      <c r="E25" s="34"/>
      <c r="F25" s="34"/>
      <c r="G25" s="34"/>
      <c r="H25" s="16" t="s">
        <v>19</v>
      </c>
      <c r="I25" s="34"/>
    </row>
    <row r="26" spans="1:9" ht="18.75">
      <c r="A26" s="8">
        <v>8</v>
      </c>
      <c r="B26" s="28" t="s">
        <v>47</v>
      </c>
      <c r="C26" s="29">
        <v>108000</v>
      </c>
      <c r="D26" s="29">
        <v>108000</v>
      </c>
      <c r="E26" s="23" t="s">
        <v>16</v>
      </c>
      <c r="F26" s="30" t="s">
        <v>60</v>
      </c>
      <c r="G26" s="30" t="s">
        <v>57</v>
      </c>
      <c r="H26" s="21" t="s">
        <v>17</v>
      </c>
      <c r="I26" s="22" t="s">
        <v>56</v>
      </c>
    </row>
    <row r="27" spans="1:9" ht="18.75">
      <c r="A27" s="31"/>
      <c r="B27" s="32" t="s">
        <v>48</v>
      </c>
      <c r="C27" s="33"/>
      <c r="D27" s="33"/>
      <c r="E27" s="31"/>
      <c r="F27" s="14" t="s">
        <v>36</v>
      </c>
      <c r="G27" s="14" t="s">
        <v>36</v>
      </c>
      <c r="H27" s="10" t="s">
        <v>18</v>
      </c>
      <c r="I27" s="11" t="s">
        <v>32</v>
      </c>
    </row>
    <row r="28" spans="1:9" ht="18.75">
      <c r="A28" s="34"/>
      <c r="B28" s="16" t="s">
        <v>54</v>
      </c>
      <c r="C28" s="35"/>
      <c r="D28" s="35"/>
      <c r="E28" s="34"/>
      <c r="F28" s="34"/>
      <c r="G28" s="34"/>
      <c r="H28" s="16" t="s">
        <v>19</v>
      </c>
      <c r="I28" s="34"/>
    </row>
    <row r="29" spans="1:9" ht="18.75">
      <c r="A29" s="17">
        <v>9</v>
      </c>
      <c r="B29" s="28" t="s">
        <v>20</v>
      </c>
      <c r="C29" s="29">
        <v>42000</v>
      </c>
      <c r="D29" s="29">
        <v>42000</v>
      </c>
      <c r="E29" s="23" t="s">
        <v>16</v>
      </c>
      <c r="F29" s="30" t="s">
        <v>58</v>
      </c>
      <c r="G29" s="30" t="s">
        <v>58</v>
      </c>
      <c r="H29" s="21" t="s">
        <v>17</v>
      </c>
      <c r="I29" s="22" t="s">
        <v>56</v>
      </c>
    </row>
    <row r="30" spans="1:9" ht="18.75">
      <c r="A30" s="31"/>
      <c r="B30" s="32"/>
      <c r="C30" s="33"/>
      <c r="D30" s="33"/>
      <c r="E30" s="31"/>
      <c r="F30" s="14" t="s">
        <v>59</v>
      </c>
      <c r="G30" s="14" t="s">
        <v>59</v>
      </c>
      <c r="H30" s="10" t="s">
        <v>18</v>
      </c>
      <c r="I30" s="11" t="s">
        <v>32</v>
      </c>
    </row>
    <row r="31" spans="1:9" ht="18.75">
      <c r="A31" s="34"/>
      <c r="B31" s="16"/>
      <c r="C31" s="35"/>
      <c r="D31" s="35"/>
      <c r="E31" s="34"/>
      <c r="F31" s="34"/>
      <c r="G31" s="34"/>
      <c r="H31" s="16" t="s">
        <v>19</v>
      </c>
      <c r="I31" s="34"/>
    </row>
    <row r="32" spans="1:9" ht="18.75">
      <c r="A32" s="8">
        <v>10</v>
      </c>
      <c r="B32" s="11" t="s">
        <v>61</v>
      </c>
      <c r="C32" s="36">
        <v>1550</v>
      </c>
      <c r="D32" s="36">
        <v>1550</v>
      </c>
      <c r="E32" s="13" t="s">
        <v>16</v>
      </c>
      <c r="F32" s="24" t="s">
        <v>63</v>
      </c>
      <c r="G32" s="24" t="s">
        <v>63</v>
      </c>
      <c r="H32" s="10" t="s">
        <v>17</v>
      </c>
      <c r="I32" s="22" t="s">
        <v>65</v>
      </c>
    </row>
    <row r="33" spans="1:9" ht="18.75">
      <c r="A33" s="31"/>
      <c r="B33" s="11" t="s">
        <v>62</v>
      </c>
      <c r="C33" s="33"/>
      <c r="D33" s="33"/>
      <c r="E33" s="31"/>
      <c r="F33" s="25" t="s">
        <v>64</v>
      </c>
      <c r="G33" s="25" t="s">
        <v>64</v>
      </c>
      <c r="H33" s="10" t="s">
        <v>18</v>
      </c>
      <c r="I33" s="11" t="s">
        <v>66</v>
      </c>
    </row>
    <row r="34" spans="1:9" ht="18.75">
      <c r="A34" s="34"/>
      <c r="B34" s="16"/>
      <c r="C34" s="35"/>
      <c r="D34" s="35"/>
      <c r="E34" s="34"/>
      <c r="F34" s="39"/>
      <c r="G34" s="34"/>
      <c r="H34" s="16" t="s">
        <v>19</v>
      </c>
      <c r="I34" s="34"/>
    </row>
    <row r="35" spans="1:9" ht="18.75">
      <c r="A35" s="8">
        <v>11</v>
      </c>
      <c r="B35" s="28" t="s">
        <v>67</v>
      </c>
      <c r="C35" s="29">
        <v>2200</v>
      </c>
      <c r="D35" s="29">
        <v>2200</v>
      </c>
      <c r="E35" s="23" t="s">
        <v>16</v>
      </c>
      <c r="F35" s="30" t="s">
        <v>69</v>
      </c>
      <c r="G35" s="30" t="s">
        <v>69</v>
      </c>
      <c r="H35" s="21" t="s">
        <v>17</v>
      </c>
      <c r="I35" s="22" t="s">
        <v>71</v>
      </c>
    </row>
    <row r="36" spans="1:9" ht="18.75">
      <c r="A36" s="31"/>
      <c r="B36" s="32" t="s">
        <v>68</v>
      </c>
      <c r="C36" s="33"/>
      <c r="D36" s="33"/>
      <c r="E36" s="31"/>
      <c r="F36" s="14" t="s">
        <v>70</v>
      </c>
      <c r="G36" s="14" t="s">
        <v>70</v>
      </c>
      <c r="H36" s="10" t="s">
        <v>18</v>
      </c>
      <c r="I36" s="11" t="s">
        <v>72</v>
      </c>
    </row>
    <row r="37" spans="1:9" ht="18.75">
      <c r="A37" s="34"/>
      <c r="B37" s="34"/>
      <c r="C37" s="35"/>
      <c r="D37" s="35"/>
      <c r="E37" s="34"/>
      <c r="F37" s="34"/>
      <c r="G37" s="34"/>
      <c r="H37" s="16" t="s">
        <v>19</v>
      </c>
      <c r="I37" s="34"/>
    </row>
    <row r="38" spans="1:9" ht="18.75">
      <c r="A38" s="17">
        <v>12</v>
      </c>
      <c r="B38" s="32" t="s">
        <v>73</v>
      </c>
      <c r="C38" s="36">
        <v>4500</v>
      </c>
      <c r="D38" s="36">
        <v>4500</v>
      </c>
      <c r="E38" s="13" t="s">
        <v>16</v>
      </c>
      <c r="F38" s="19" t="s">
        <v>75</v>
      </c>
      <c r="G38" s="19" t="s">
        <v>75</v>
      </c>
      <c r="H38" s="10" t="s">
        <v>17</v>
      </c>
      <c r="I38" s="11" t="s">
        <v>77</v>
      </c>
    </row>
    <row r="39" spans="1:9" ht="18.75">
      <c r="A39" s="31"/>
      <c r="B39" s="32" t="s">
        <v>74</v>
      </c>
      <c r="C39" s="33"/>
      <c r="D39" s="33"/>
      <c r="E39" s="31"/>
      <c r="F39" s="14" t="s">
        <v>76</v>
      </c>
      <c r="G39" s="14" t="s">
        <v>76</v>
      </c>
      <c r="H39" s="10" t="s">
        <v>18</v>
      </c>
      <c r="I39" s="11" t="s">
        <v>78</v>
      </c>
    </row>
    <row r="40" spans="1:9" ht="18.75">
      <c r="A40" s="34"/>
      <c r="B40" s="32"/>
      <c r="C40" s="35"/>
      <c r="D40" s="35"/>
      <c r="E40" s="34"/>
      <c r="F40" s="34"/>
      <c r="G40" s="34"/>
      <c r="H40" s="16" t="s">
        <v>19</v>
      </c>
      <c r="I40" s="34"/>
    </row>
    <row r="41" spans="1:9" ht="18.75">
      <c r="A41" s="17">
        <v>13</v>
      </c>
      <c r="B41" s="28" t="s">
        <v>79</v>
      </c>
      <c r="C41" s="36">
        <v>110000</v>
      </c>
      <c r="D41" s="36">
        <v>110000</v>
      </c>
      <c r="E41" s="13" t="s">
        <v>16</v>
      </c>
      <c r="F41" s="19" t="s">
        <v>81</v>
      </c>
      <c r="G41" s="19" t="s">
        <v>81</v>
      </c>
      <c r="H41" s="10" t="s">
        <v>17</v>
      </c>
      <c r="I41" s="11" t="s">
        <v>83</v>
      </c>
    </row>
    <row r="42" spans="1:9" ht="18.75">
      <c r="A42" s="31"/>
      <c r="B42" s="32" t="s">
        <v>80</v>
      </c>
      <c r="C42" s="33"/>
      <c r="D42" s="33"/>
      <c r="E42" s="31"/>
      <c r="F42" s="14" t="s">
        <v>82</v>
      </c>
      <c r="G42" s="14" t="s">
        <v>82</v>
      </c>
      <c r="H42" s="10" t="s">
        <v>18</v>
      </c>
      <c r="I42" s="11" t="s">
        <v>84</v>
      </c>
    </row>
    <row r="43" spans="1:9" ht="18.75">
      <c r="A43" s="37"/>
      <c r="B43" s="38"/>
      <c r="C43" s="35"/>
      <c r="D43" s="35"/>
      <c r="E43" s="34"/>
      <c r="F43" s="34"/>
      <c r="G43" s="34"/>
      <c r="H43" s="16" t="s">
        <v>19</v>
      </c>
      <c r="I43" s="34"/>
    </row>
    <row r="44" spans="1:9" ht="18.75">
      <c r="A44" s="17">
        <v>14</v>
      </c>
      <c r="B44" s="11" t="s">
        <v>85</v>
      </c>
      <c r="C44" s="36">
        <v>110000</v>
      </c>
      <c r="D44" s="36">
        <v>110000</v>
      </c>
      <c r="E44" s="13" t="s">
        <v>16</v>
      </c>
      <c r="F44" s="19" t="s">
        <v>87</v>
      </c>
      <c r="G44" s="19" t="s">
        <v>87</v>
      </c>
      <c r="H44" s="10" t="s">
        <v>17</v>
      </c>
      <c r="I44" s="11" t="s">
        <v>88</v>
      </c>
    </row>
    <row r="45" spans="1:9" ht="18.75">
      <c r="A45" s="31"/>
      <c r="B45" s="11" t="s">
        <v>86</v>
      </c>
      <c r="C45" s="33"/>
      <c r="D45" s="33"/>
      <c r="E45" s="31"/>
      <c r="F45" s="14" t="s">
        <v>82</v>
      </c>
      <c r="G45" s="14" t="s">
        <v>82</v>
      </c>
      <c r="H45" s="10" t="s">
        <v>18</v>
      </c>
      <c r="I45" s="11" t="s">
        <v>84</v>
      </c>
    </row>
    <row r="46" spans="1:9" ht="18.75">
      <c r="A46" s="34"/>
      <c r="B46" s="16"/>
      <c r="C46" s="35"/>
      <c r="D46" s="35"/>
      <c r="E46" s="34"/>
      <c r="F46" s="34"/>
      <c r="G46" s="34"/>
      <c r="H46" s="16" t="s">
        <v>19</v>
      </c>
      <c r="I46" s="34"/>
    </row>
    <row r="47" spans="1:9" ht="18.75">
      <c r="A47" s="17">
        <v>15</v>
      </c>
      <c r="B47" s="32" t="s">
        <v>89</v>
      </c>
      <c r="C47" s="36">
        <v>64000</v>
      </c>
      <c r="D47" s="36">
        <v>64000</v>
      </c>
      <c r="E47" s="13" t="s">
        <v>16</v>
      </c>
      <c r="F47" s="19" t="s">
        <v>91</v>
      </c>
      <c r="G47" s="19" t="s">
        <v>91</v>
      </c>
      <c r="H47" s="10" t="s">
        <v>17</v>
      </c>
      <c r="I47" s="11" t="s">
        <v>93</v>
      </c>
    </row>
    <row r="48" spans="1:9" ht="18.75">
      <c r="A48" s="31"/>
      <c r="B48" s="32" t="s">
        <v>90</v>
      </c>
      <c r="C48" s="33"/>
      <c r="D48" s="33"/>
      <c r="E48" s="31"/>
      <c r="F48" s="14" t="s">
        <v>92</v>
      </c>
      <c r="G48" s="14" t="s">
        <v>92</v>
      </c>
      <c r="H48" s="10" t="s">
        <v>18</v>
      </c>
      <c r="I48" s="11" t="s">
        <v>84</v>
      </c>
    </row>
    <row r="49" spans="1:9" ht="18.75">
      <c r="A49" s="34"/>
      <c r="B49" s="16"/>
      <c r="C49" s="35"/>
      <c r="D49" s="35"/>
      <c r="E49" s="34"/>
      <c r="F49" s="34"/>
      <c r="G49" s="34"/>
      <c r="H49" s="16" t="s">
        <v>19</v>
      </c>
      <c r="I49" s="34"/>
    </row>
    <row r="50" spans="1:9" ht="18.75">
      <c r="A50" s="8">
        <v>16</v>
      </c>
      <c r="B50" s="28" t="s">
        <v>186</v>
      </c>
      <c r="C50" s="29">
        <v>100000</v>
      </c>
      <c r="D50" s="29">
        <v>100000</v>
      </c>
      <c r="E50" s="23" t="s">
        <v>16</v>
      </c>
      <c r="F50" s="30" t="s">
        <v>188</v>
      </c>
      <c r="G50" s="30" t="s">
        <v>188</v>
      </c>
      <c r="H50" s="21" t="s">
        <v>17</v>
      </c>
      <c r="I50" s="22" t="s">
        <v>96</v>
      </c>
    </row>
    <row r="51" spans="1:9" ht="18.75">
      <c r="A51" s="31"/>
      <c r="B51" s="32" t="s">
        <v>187</v>
      </c>
      <c r="C51" s="33"/>
      <c r="D51" s="33"/>
      <c r="E51" s="31"/>
      <c r="F51" s="14" t="s">
        <v>189</v>
      </c>
      <c r="G51" s="14" t="s">
        <v>189</v>
      </c>
      <c r="H51" s="10" t="s">
        <v>18</v>
      </c>
      <c r="I51" s="11" t="s">
        <v>32</v>
      </c>
    </row>
    <row r="52" spans="1:9" ht="18.75">
      <c r="A52" s="34"/>
      <c r="B52" s="16"/>
      <c r="C52" s="35"/>
      <c r="D52" s="35"/>
      <c r="E52" s="34"/>
      <c r="F52" s="34"/>
      <c r="G52" s="34"/>
      <c r="H52" s="16" t="s">
        <v>19</v>
      </c>
      <c r="I52" s="34"/>
    </row>
    <row r="53" spans="1:9" ht="18.75">
      <c r="A53" s="8">
        <v>17</v>
      </c>
      <c r="B53" s="28" t="s">
        <v>186</v>
      </c>
      <c r="C53" s="29">
        <v>150000</v>
      </c>
      <c r="D53" s="29">
        <v>150000</v>
      </c>
      <c r="E53" s="23" t="s">
        <v>16</v>
      </c>
      <c r="F53" s="30" t="s">
        <v>188</v>
      </c>
      <c r="G53" s="30" t="s">
        <v>188</v>
      </c>
      <c r="H53" s="21" t="s">
        <v>17</v>
      </c>
      <c r="I53" s="11" t="s">
        <v>192</v>
      </c>
    </row>
    <row r="54" spans="1:9" ht="18.75">
      <c r="A54" s="31"/>
      <c r="B54" s="32" t="s">
        <v>190</v>
      </c>
      <c r="C54" s="33"/>
      <c r="D54" s="33"/>
      <c r="E54" s="31"/>
      <c r="F54" s="14" t="s">
        <v>191</v>
      </c>
      <c r="G54" s="14" t="s">
        <v>191</v>
      </c>
      <c r="H54" s="10" t="s">
        <v>18</v>
      </c>
      <c r="I54" s="11" t="s">
        <v>32</v>
      </c>
    </row>
    <row r="55" spans="1:9" ht="18.75">
      <c r="A55" s="34"/>
      <c r="B55" s="16"/>
      <c r="C55" s="35"/>
      <c r="D55" s="35"/>
      <c r="E55" s="34"/>
      <c r="F55" s="34"/>
      <c r="G55" s="34"/>
      <c r="H55" s="16" t="s">
        <v>19</v>
      </c>
      <c r="I55" s="34"/>
    </row>
    <row r="56" spans="1:9" ht="18.75">
      <c r="A56" s="8">
        <v>18</v>
      </c>
      <c r="B56" s="22" t="s">
        <v>193</v>
      </c>
      <c r="C56" s="9">
        <v>20000</v>
      </c>
      <c r="D56" s="9">
        <v>20000</v>
      </c>
      <c r="E56" s="23" t="s">
        <v>16</v>
      </c>
      <c r="F56" s="30" t="s">
        <v>194</v>
      </c>
      <c r="G56" s="30" t="s">
        <v>194</v>
      </c>
      <c r="H56" s="21" t="s">
        <v>17</v>
      </c>
      <c r="I56" s="22" t="s">
        <v>202</v>
      </c>
    </row>
    <row r="57" spans="1:9" ht="18.75">
      <c r="A57" s="31"/>
      <c r="B57" s="11" t="s">
        <v>195</v>
      </c>
      <c r="C57" s="12"/>
      <c r="D57" s="12"/>
      <c r="E57" s="12"/>
      <c r="F57" s="14" t="s">
        <v>22</v>
      </c>
      <c r="G57" s="14" t="s">
        <v>22</v>
      </c>
      <c r="H57" s="10" t="s">
        <v>18</v>
      </c>
      <c r="I57" s="11" t="s">
        <v>196</v>
      </c>
    </row>
    <row r="58" spans="1:9" ht="18.75">
      <c r="A58" s="34"/>
      <c r="B58" s="15"/>
      <c r="C58" s="15"/>
      <c r="D58" s="15"/>
      <c r="E58" s="15"/>
      <c r="F58" s="15"/>
      <c r="G58" s="15"/>
      <c r="H58" s="16" t="s">
        <v>19</v>
      </c>
      <c r="I58" s="15"/>
    </row>
    <row r="59" spans="1:9" ht="18.75">
      <c r="A59" s="17">
        <v>19</v>
      </c>
      <c r="B59" s="22" t="s">
        <v>197</v>
      </c>
      <c r="C59" s="9">
        <v>77852.88</v>
      </c>
      <c r="D59" s="9">
        <v>77852.88</v>
      </c>
      <c r="E59" s="23" t="s">
        <v>16</v>
      </c>
      <c r="F59" s="30" t="s">
        <v>198</v>
      </c>
      <c r="G59" s="30" t="s">
        <v>198</v>
      </c>
      <c r="H59" s="21" t="s">
        <v>17</v>
      </c>
      <c r="I59" s="22" t="s">
        <v>207</v>
      </c>
    </row>
    <row r="60" spans="1:9" ht="18.75">
      <c r="A60" s="31"/>
      <c r="B60" s="11" t="s">
        <v>199</v>
      </c>
      <c r="C60" s="12"/>
      <c r="D60" s="12"/>
      <c r="E60" s="12"/>
      <c r="F60" s="14" t="s">
        <v>200</v>
      </c>
      <c r="G60" s="14" t="s">
        <v>200</v>
      </c>
      <c r="H60" s="10" t="s">
        <v>18</v>
      </c>
      <c r="I60" s="11" t="s">
        <v>201</v>
      </c>
    </row>
    <row r="61" spans="1:9" ht="18.75">
      <c r="A61" s="34"/>
      <c r="B61" s="15"/>
      <c r="C61" s="15"/>
      <c r="D61" s="15"/>
      <c r="E61" s="15"/>
      <c r="F61" s="15"/>
      <c r="G61" s="15"/>
      <c r="H61" s="16" t="s">
        <v>19</v>
      </c>
      <c r="I61" s="15"/>
    </row>
    <row r="62" spans="1:9" ht="18.75">
      <c r="A62" s="8">
        <v>20</v>
      </c>
      <c r="B62" s="22" t="s">
        <v>203</v>
      </c>
      <c r="C62" s="9">
        <v>47700</v>
      </c>
      <c r="D62" s="9">
        <v>47700</v>
      </c>
      <c r="E62" s="23" t="s">
        <v>16</v>
      </c>
      <c r="F62" s="30" t="s">
        <v>204</v>
      </c>
      <c r="G62" s="30" t="s">
        <v>204</v>
      </c>
      <c r="H62" s="21" t="s">
        <v>17</v>
      </c>
      <c r="I62" s="22" t="s">
        <v>208</v>
      </c>
    </row>
    <row r="63" spans="1:9" ht="18.75">
      <c r="A63" s="31"/>
      <c r="B63" s="11"/>
      <c r="C63" s="12"/>
      <c r="D63" s="12"/>
      <c r="E63" s="12"/>
      <c r="F63" s="14" t="s">
        <v>205</v>
      </c>
      <c r="G63" s="14" t="s">
        <v>205</v>
      </c>
      <c r="H63" s="10" t="s">
        <v>18</v>
      </c>
      <c r="I63" s="11" t="s">
        <v>206</v>
      </c>
    </row>
    <row r="64" spans="1:9" ht="18.75">
      <c r="A64" s="34"/>
      <c r="B64" s="15"/>
      <c r="C64" s="15"/>
      <c r="D64" s="15"/>
      <c r="E64" s="15"/>
      <c r="F64" s="15"/>
      <c r="G64" s="15"/>
      <c r="H64" s="16" t="s">
        <v>19</v>
      </c>
      <c r="I64" s="15"/>
    </row>
    <row r="65" spans="1:9" ht="18.75">
      <c r="A65" s="8">
        <v>21</v>
      </c>
      <c r="B65" s="28" t="s">
        <v>438</v>
      </c>
      <c r="C65" s="29">
        <v>440000</v>
      </c>
      <c r="D65" s="29">
        <v>440000</v>
      </c>
      <c r="E65" s="23" t="s">
        <v>16</v>
      </c>
      <c r="F65" s="30" t="s">
        <v>288</v>
      </c>
      <c r="G65" s="30" t="s">
        <v>288</v>
      </c>
      <c r="H65" s="21" t="s">
        <v>17</v>
      </c>
      <c r="I65" s="22" t="s">
        <v>441</v>
      </c>
    </row>
    <row r="66" spans="1:9" ht="18.75">
      <c r="A66" s="31"/>
      <c r="B66" s="32" t="s">
        <v>439</v>
      </c>
      <c r="C66" s="33"/>
      <c r="D66" s="33"/>
      <c r="E66" s="31"/>
      <c r="F66" s="14" t="s">
        <v>440</v>
      </c>
      <c r="G66" s="14" t="s">
        <v>440</v>
      </c>
      <c r="H66" s="10" t="s">
        <v>18</v>
      </c>
      <c r="I66" s="11" t="s">
        <v>442</v>
      </c>
    </row>
    <row r="67" spans="1:9" ht="18.75">
      <c r="A67" s="34"/>
      <c r="B67" s="34"/>
      <c r="C67" s="35"/>
      <c r="D67" s="35"/>
      <c r="E67" s="34"/>
      <c r="F67" s="34"/>
      <c r="G67" s="34"/>
      <c r="H67" s="16" t="s">
        <v>19</v>
      </c>
      <c r="I67" s="15"/>
    </row>
    <row r="68" spans="1:9" ht="18.75">
      <c r="A68" s="8">
        <v>22</v>
      </c>
      <c r="B68" s="28" t="s">
        <v>443</v>
      </c>
      <c r="C68" s="29">
        <v>494100</v>
      </c>
      <c r="D68" s="29">
        <v>494100</v>
      </c>
      <c r="E68" s="23" t="s">
        <v>16</v>
      </c>
      <c r="F68" s="30" t="s">
        <v>445</v>
      </c>
      <c r="G68" s="30" t="s">
        <v>445</v>
      </c>
      <c r="H68" s="21" t="s">
        <v>17</v>
      </c>
      <c r="I68" s="22" t="s">
        <v>447</v>
      </c>
    </row>
    <row r="69" spans="1:9" ht="18.75">
      <c r="A69" s="31"/>
      <c r="B69" s="32" t="s">
        <v>444</v>
      </c>
      <c r="C69" s="33"/>
      <c r="D69" s="33"/>
      <c r="E69" s="31"/>
      <c r="F69" s="14" t="s">
        <v>446</v>
      </c>
      <c r="G69" s="14" t="s">
        <v>446</v>
      </c>
      <c r="H69" s="10" t="s">
        <v>18</v>
      </c>
      <c r="I69" s="11" t="s">
        <v>448</v>
      </c>
    </row>
    <row r="70" spans="1:9" ht="18.75">
      <c r="A70" s="34"/>
      <c r="B70" s="34"/>
      <c r="C70" s="35"/>
      <c r="D70" s="35"/>
      <c r="E70" s="34"/>
      <c r="F70" s="34"/>
      <c r="G70" s="34"/>
      <c r="H70" s="16" t="s">
        <v>19</v>
      </c>
      <c r="I70" s="15"/>
    </row>
    <row r="71" spans="1:9" ht="18.75">
      <c r="A71" s="8">
        <v>23</v>
      </c>
      <c r="B71" s="28" t="s">
        <v>449</v>
      </c>
      <c r="C71" s="29">
        <v>418900</v>
      </c>
      <c r="D71" s="29">
        <v>418900</v>
      </c>
      <c r="E71" s="23" t="s">
        <v>16</v>
      </c>
      <c r="F71" s="30" t="s">
        <v>118</v>
      </c>
      <c r="G71" s="30" t="s">
        <v>118</v>
      </c>
      <c r="H71" s="21" t="s">
        <v>17</v>
      </c>
      <c r="I71" s="22" t="s">
        <v>441</v>
      </c>
    </row>
    <row r="72" spans="1:9" ht="18.75">
      <c r="A72" s="31"/>
      <c r="B72" s="32" t="s">
        <v>450</v>
      </c>
      <c r="C72" s="33"/>
      <c r="D72" s="33"/>
      <c r="E72" s="31"/>
      <c r="F72" s="14" t="s">
        <v>451</v>
      </c>
      <c r="G72" s="14" t="s">
        <v>451</v>
      </c>
      <c r="H72" s="10" t="s">
        <v>18</v>
      </c>
      <c r="I72" s="11" t="s">
        <v>448</v>
      </c>
    </row>
    <row r="73" spans="1:9" ht="18.75">
      <c r="A73" s="34"/>
      <c r="B73" s="34"/>
      <c r="C73" s="35"/>
      <c r="D73" s="35"/>
      <c r="E73" s="34"/>
      <c r="F73" s="34"/>
      <c r="G73" s="34"/>
      <c r="H73" s="16" t="s">
        <v>19</v>
      </c>
      <c r="I73" s="15"/>
    </row>
    <row r="74" spans="1:9" ht="18.75">
      <c r="C74" s="67">
        <f>SUM(C5:C73)</f>
        <v>2982802.88</v>
      </c>
      <c r="D74" s="68"/>
    </row>
  </sheetData>
  <mergeCells count="3">
    <mergeCell ref="A1:I1"/>
    <mergeCell ref="A2:I2"/>
    <mergeCell ref="C74:D74"/>
  </mergeCells>
  <pageMargins left="0.17499999999999999" right="0.3166666666666666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89042-B8AA-4EBF-8CC5-AF9DE64ADD7D}">
  <dimension ref="A1:I29"/>
  <sheetViews>
    <sheetView view="pageLayout" topLeftCell="A19" zoomScaleNormal="100" workbookViewId="0">
      <selection activeCell="A26" sqref="A26"/>
    </sheetView>
  </sheetViews>
  <sheetFormatPr defaultColWidth="8.42578125" defaultRowHeight="15"/>
  <cols>
    <col min="1" max="1" width="3.85546875" customWidth="1"/>
    <col min="2" max="2" width="22.42578125" customWidth="1"/>
    <col min="3" max="3" width="13.28515625" customWidth="1"/>
    <col min="4" max="4" width="14.28515625" customWidth="1"/>
    <col min="5" max="5" width="10.85546875" customWidth="1"/>
    <col min="6" max="7" width="16" customWidth="1"/>
    <col min="8" max="8" width="15.28515625" customWidth="1"/>
    <col min="9" max="9" width="27" customWidth="1"/>
  </cols>
  <sheetData>
    <row r="1" spans="1:9" ht="20.25">
      <c r="A1" s="61" t="s">
        <v>122</v>
      </c>
      <c r="B1" s="62"/>
      <c r="C1" s="62"/>
      <c r="D1" s="62"/>
      <c r="E1" s="62"/>
      <c r="F1" s="62"/>
      <c r="G1" s="62"/>
      <c r="H1" s="62"/>
      <c r="I1" s="63"/>
    </row>
    <row r="2" spans="1:9" ht="19.899999999999999" customHeight="1">
      <c r="A2" s="64" t="s">
        <v>0</v>
      </c>
      <c r="B2" s="65"/>
      <c r="C2" s="65"/>
      <c r="D2" s="65"/>
      <c r="E2" s="65"/>
      <c r="F2" s="65"/>
      <c r="G2" s="65"/>
      <c r="H2" s="65"/>
      <c r="I2" s="66"/>
    </row>
    <row r="3" spans="1:9" ht="18.75">
      <c r="A3" s="1" t="s">
        <v>1</v>
      </c>
      <c r="B3" s="2" t="s">
        <v>2</v>
      </c>
      <c r="C3" s="26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3" t="s">
        <v>8</v>
      </c>
      <c r="I3" s="3" t="s">
        <v>9</v>
      </c>
    </row>
    <row r="4" spans="1:9" ht="18.75">
      <c r="A4" s="4" t="s">
        <v>10</v>
      </c>
      <c r="B4" s="5"/>
      <c r="C4" s="27" t="s">
        <v>11</v>
      </c>
      <c r="D4" s="6"/>
      <c r="E4" s="6"/>
      <c r="F4" s="6" t="s">
        <v>12</v>
      </c>
      <c r="G4" s="7" t="s">
        <v>13</v>
      </c>
      <c r="H4" s="7" t="s">
        <v>14</v>
      </c>
      <c r="I4" s="7" t="s">
        <v>15</v>
      </c>
    </row>
    <row r="5" spans="1:9" ht="18.75">
      <c r="A5" s="8">
        <v>1</v>
      </c>
      <c r="B5" s="28" t="s">
        <v>94</v>
      </c>
      <c r="C5" s="29">
        <v>900</v>
      </c>
      <c r="D5" s="29">
        <v>900</v>
      </c>
      <c r="E5" s="23" t="s">
        <v>16</v>
      </c>
      <c r="F5" s="30" t="s">
        <v>75</v>
      </c>
      <c r="G5" s="30" t="s">
        <v>75</v>
      </c>
      <c r="H5" s="21" t="s">
        <v>17</v>
      </c>
      <c r="I5" s="22" t="s">
        <v>97</v>
      </c>
    </row>
    <row r="6" spans="1:9" ht="18.75">
      <c r="A6" s="31"/>
      <c r="B6" s="32"/>
      <c r="C6" s="33"/>
      <c r="D6" s="33"/>
      <c r="E6" s="31"/>
      <c r="F6" s="14" t="s">
        <v>95</v>
      </c>
      <c r="G6" s="14" t="s">
        <v>95</v>
      </c>
      <c r="H6" s="10" t="s">
        <v>18</v>
      </c>
      <c r="I6" s="11" t="s">
        <v>98</v>
      </c>
    </row>
    <row r="7" spans="1:9" ht="18.75">
      <c r="A7" s="34"/>
      <c r="B7" s="16"/>
      <c r="C7" s="35"/>
      <c r="D7" s="35"/>
      <c r="E7" s="34"/>
      <c r="F7" s="34"/>
      <c r="G7" s="34"/>
      <c r="H7" s="16" t="s">
        <v>19</v>
      </c>
      <c r="I7" s="34"/>
    </row>
    <row r="8" spans="1:9" ht="18.75">
      <c r="A8" s="17">
        <v>2</v>
      </c>
      <c r="B8" s="32" t="s">
        <v>99</v>
      </c>
      <c r="C8" s="36">
        <v>1800</v>
      </c>
      <c r="D8" s="36">
        <v>1800</v>
      </c>
      <c r="E8" s="13" t="s">
        <v>16</v>
      </c>
      <c r="F8" s="19" t="s">
        <v>129</v>
      </c>
      <c r="G8" s="19" t="s">
        <v>129</v>
      </c>
      <c r="H8" s="10" t="s">
        <v>17</v>
      </c>
      <c r="I8" s="11" t="s">
        <v>37</v>
      </c>
    </row>
    <row r="9" spans="1:9" ht="18.75">
      <c r="A9" s="31"/>
      <c r="B9" s="32" t="s">
        <v>100</v>
      </c>
      <c r="C9" s="33"/>
      <c r="D9" s="33"/>
      <c r="E9" s="31"/>
      <c r="F9" s="14" t="s">
        <v>101</v>
      </c>
      <c r="G9" s="14" t="s">
        <v>101</v>
      </c>
      <c r="H9" s="10" t="s">
        <v>18</v>
      </c>
      <c r="I9" s="11" t="s">
        <v>98</v>
      </c>
    </row>
    <row r="10" spans="1:9" ht="18.75">
      <c r="A10" s="34"/>
      <c r="B10" s="32"/>
      <c r="C10" s="35"/>
      <c r="D10" s="35"/>
      <c r="E10" s="34"/>
      <c r="F10" s="34"/>
      <c r="G10" s="34"/>
      <c r="H10" s="16" t="s">
        <v>19</v>
      </c>
      <c r="I10" s="34"/>
    </row>
    <row r="11" spans="1:9" ht="18.75">
      <c r="A11" s="17">
        <v>3</v>
      </c>
      <c r="B11" s="28" t="s">
        <v>102</v>
      </c>
      <c r="C11" s="36">
        <v>4520</v>
      </c>
      <c r="D11" s="36">
        <v>4520</v>
      </c>
      <c r="E11" s="13" t="s">
        <v>16</v>
      </c>
      <c r="F11" s="19" t="s">
        <v>104</v>
      </c>
      <c r="G11" s="19" t="s">
        <v>104</v>
      </c>
      <c r="H11" s="10" t="s">
        <v>17</v>
      </c>
      <c r="I11" s="11" t="s">
        <v>40</v>
      </c>
    </row>
    <row r="12" spans="1:9" ht="18.75">
      <c r="A12" s="31"/>
      <c r="B12" s="32" t="s">
        <v>103</v>
      </c>
      <c r="C12" s="33"/>
      <c r="D12" s="33"/>
      <c r="E12" s="31"/>
      <c r="F12" s="14" t="s">
        <v>105</v>
      </c>
      <c r="G12" s="14" t="s">
        <v>105</v>
      </c>
      <c r="H12" s="10" t="s">
        <v>18</v>
      </c>
      <c r="I12" s="11" t="s">
        <v>106</v>
      </c>
    </row>
    <row r="13" spans="1:9" ht="18.75">
      <c r="A13" s="37"/>
      <c r="B13" s="38"/>
      <c r="C13" s="35"/>
      <c r="D13" s="35"/>
      <c r="E13" s="34"/>
      <c r="F13" s="34"/>
      <c r="G13" s="34"/>
      <c r="H13" s="16" t="s">
        <v>19</v>
      </c>
      <c r="I13" s="34"/>
    </row>
    <row r="14" spans="1:9" ht="18.75">
      <c r="A14" s="17">
        <v>4</v>
      </c>
      <c r="B14" s="11" t="s">
        <v>107</v>
      </c>
      <c r="C14" s="36">
        <v>8500</v>
      </c>
      <c r="D14" s="36">
        <v>8500</v>
      </c>
      <c r="E14" s="13" t="s">
        <v>16</v>
      </c>
      <c r="F14" s="19" t="s">
        <v>75</v>
      </c>
      <c r="G14" s="19" t="s">
        <v>75</v>
      </c>
      <c r="H14" s="10" t="s">
        <v>17</v>
      </c>
      <c r="I14" s="11" t="s">
        <v>46</v>
      </c>
    </row>
    <row r="15" spans="1:9" ht="18.75">
      <c r="A15" s="31"/>
      <c r="B15" s="11" t="s">
        <v>108</v>
      </c>
      <c r="C15" s="33"/>
      <c r="D15" s="33"/>
      <c r="E15" s="31"/>
      <c r="F15" s="14" t="s">
        <v>109</v>
      </c>
      <c r="G15" s="14" t="s">
        <v>109</v>
      </c>
      <c r="H15" s="10" t="s">
        <v>18</v>
      </c>
      <c r="I15" s="11" t="s">
        <v>106</v>
      </c>
    </row>
    <row r="16" spans="1:9" ht="18.75">
      <c r="A16" s="34"/>
      <c r="B16" s="16"/>
      <c r="C16" s="35"/>
      <c r="D16" s="35"/>
      <c r="E16" s="34"/>
      <c r="F16" s="34"/>
      <c r="G16" s="34"/>
      <c r="H16" s="16" t="s">
        <v>19</v>
      </c>
      <c r="I16" s="34"/>
    </row>
    <row r="17" spans="1:9" ht="18.75">
      <c r="A17" s="17">
        <v>5</v>
      </c>
      <c r="B17" s="11" t="s">
        <v>110</v>
      </c>
      <c r="C17" s="36">
        <v>60000</v>
      </c>
      <c r="D17" s="36">
        <v>60000</v>
      </c>
      <c r="E17" s="13" t="s">
        <v>16</v>
      </c>
      <c r="F17" s="19" t="s">
        <v>112</v>
      </c>
      <c r="G17" s="19" t="s">
        <v>112</v>
      </c>
      <c r="H17" s="10" t="s">
        <v>17</v>
      </c>
      <c r="I17" s="11" t="s">
        <v>114</v>
      </c>
    </row>
    <row r="18" spans="1:9" ht="18.75">
      <c r="A18" s="31"/>
      <c r="B18" s="11" t="s">
        <v>111</v>
      </c>
      <c r="C18" s="33"/>
      <c r="D18" s="33"/>
      <c r="E18" s="31"/>
      <c r="F18" s="14" t="s">
        <v>113</v>
      </c>
      <c r="G18" s="14" t="s">
        <v>113</v>
      </c>
      <c r="H18" s="10" t="s">
        <v>18</v>
      </c>
      <c r="I18" s="11" t="s">
        <v>115</v>
      </c>
    </row>
    <row r="19" spans="1:9" ht="18.75">
      <c r="A19" s="34"/>
      <c r="B19" s="16"/>
      <c r="C19" s="35"/>
      <c r="D19" s="35"/>
      <c r="E19" s="34"/>
      <c r="F19" s="34"/>
      <c r="G19" s="34"/>
      <c r="H19" s="16" t="s">
        <v>19</v>
      </c>
      <c r="I19" s="34"/>
    </row>
    <row r="20" spans="1:9" ht="18.75">
      <c r="A20" s="17">
        <v>6</v>
      </c>
      <c r="B20" s="32" t="s">
        <v>116</v>
      </c>
      <c r="C20" s="36">
        <v>299200</v>
      </c>
      <c r="D20" s="36">
        <v>299200</v>
      </c>
      <c r="E20" s="13" t="s">
        <v>16</v>
      </c>
      <c r="F20" s="19" t="s">
        <v>118</v>
      </c>
      <c r="G20" s="19" t="s">
        <v>118</v>
      </c>
      <c r="H20" s="10" t="s">
        <v>17</v>
      </c>
      <c r="I20" s="11" t="s">
        <v>53</v>
      </c>
    </row>
    <row r="21" spans="1:9" ht="18.75">
      <c r="A21" s="31"/>
      <c r="B21" s="32" t="s">
        <v>117</v>
      </c>
      <c r="C21" s="33"/>
      <c r="D21" s="33"/>
      <c r="E21" s="31"/>
      <c r="F21" s="14" t="s">
        <v>119</v>
      </c>
      <c r="G21" s="14" t="s">
        <v>119</v>
      </c>
      <c r="H21" s="10" t="s">
        <v>18</v>
      </c>
      <c r="I21" s="11" t="s">
        <v>120</v>
      </c>
    </row>
    <row r="22" spans="1:9" ht="18.75">
      <c r="A22" s="34"/>
      <c r="B22" s="16"/>
      <c r="C22" s="35"/>
      <c r="D22" s="35"/>
      <c r="E22" s="34"/>
      <c r="F22" s="34"/>
      <c r="G22" s="34"/>
      <c r="H22" s="16" t="s">
        <v>19</v>
      </c>
      <c r="I22" s="34"/>
    </row>
    <row r="23" spans="1:9" ht="18.75">
      <c r="A23" s="8">
        <v>7</v>
      </c>
      <c r="B23" s="22" t="s">
        <v>209</v>
      </c>
      <c r="C23" s="9">
        <v>2430</v>
      </c>
      <c r="D23" s="9">
        <v>2430</v>
      </c>
      <c r="E23" s="23" t="s">
        <v>16</v>
      </c>
      <c r="F23" s="30" t="s">
        <v>210</v>
      </c>
      <c r="G23" s="30" t="s">
        <v>210</v>
      </c>
      <c r="H23" s="21" t="s">
        <v>17</v>
      </c>
      <c r="I23" s="22" t="s">
        <v>234</v>
      </c>
    </row>
    <row r="24" spans="1:9" ht="18.75">
      <c r="A24" s="31"/>
      <c r="B24" s="11" t="s">
        <v>211</v>
      </c>
      <c r="C24" s="12"/>
      <c r="D24" s="12"/>
      <c r="E24" s="12"/>
      <c r="F24" s="14" t="s">
        <v>212</v>
      </c>
      <c r="G24" s="14" t="s">
        <v>212</v>
      </c>
      <c r="H24" s="10" t="s">
        <v>18</v>
      </c>
      <c r="I24" s="11" t="s">
        <v>213</v>
      </c>
    </row>
    <row r="25" spans="1:9" ht="18.75">
      <c r="A25" s="34"/>
      <c r="B25" s="20" t="s">
        <v>25</v>
      </c>
      <c r="C25" s="15"/>
      <c r="D25" s="15"/>
      <c r="E25" s="15"/>
      <c r="F25" s="15"/>
      <c r="G25" s="15"/>
      <c r="H25" s="16" t="s">
        <v>19</v>
      </c>
      <c r="I25" s="16"/>
    </row>
    <row r="26" spans="1:9" ht="18.75">
      <c r="A26" s="8">
        <v>8</v>
      </c>
      <c r="B26" s="22" t="s">
        <v>452</v>
      </c>
      <c r="C26" s="29">
        <v>497900</v>
      </c>
      <c r="D26" s="29">
        <v>497900</v>
      </c>
      <c r="E26" s="23" t="s">
        <v>16</v>
      </c>
      <c r="F26" s="30" t="s">
        <v>118</v>
      </c>
      <c r="G26" s="30" t="s">
        <v>118</v>
      </c>
      <c r="H26" s="21" t="s">
        <v>17</v>
      </c>
      <c r="I26" s="22" t="s">
        <v>456</v>
      </c>
    </row>
    <row r="27" spans="1:9" ht="18.75">
      <c r="A27" s="31"/>
      <c r="B27" s="11" t="s">
        <v>453</v>
      </c>
      <c r="C27" s="33"/>
      <c r="D27" s="33"/>
      <c r="E27" s="31"/>
      <c r="F27" s="14" t="s">
        <v>454</v>
      </c>
      <c r="G27" s="14" t="s">
        <v>454</v>
      </c>
      <c r="H27" s="10" t="s">
        <v>18</v>
      </c>
      <c r="I27" s="11" t="s">
        <v>455</v>
      </c>
    </row>
    <row r="28" spans="1:9" ht="18.75">
      <c r="A28" s="34"/>
      <c r="B28" s="16"/>
      <c r="C28" s="35"/>
      <c r="D28" s="35"/>
      <c r="E28" s="34"/>
      <c r="F28" s="39"/>
      <c r="G28" s="39"/>
      <c r="H28" s="16" t="s">
        <v>19</v>
      </c>
      <c r="I28" s="34"/>
    </row>
    <row r="29" spans="1:9" ht="18.75">
      <c r="C29" s="67">
        <f>SUM(C5:C28)</f>
        <v>875250</v>
      </c>
      <c r="D29" s="68"/>
    </row>
  </sheetData>
  <mergeCells count="3">
    <mergeCell ref="A1:I1"/>
    <mergeCell ref="A2:I2"/>
    <mergeCell ref="C29:D29"/>
  </mergeCells>
  <pageMargins left="0.15" right="6.6666666666666666E-2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E1C0D-5FF9-4F5B-B952-3641CC47BF16}">
  <dimension ref="A1:I32"/>
  <sheetViews>
    <sheetView view="pageLayout" topLeftCell="A19" zoomScaleNormal="100" workbookViewId="0">
      <selection activeCell="C32" sqref="C32:D32"/>
    </sheetView>
  </sheetViews>
  <sheetFormatPr defaultColWidth="8.42578125" defaultRowHeight="15"/>
  <cols>
    <col min="1" max="1" width="3.85546875" customWidth="1"/>
    <col min="2" max="2" width="22.42578125" customWidth="1"/>
    <col min="3" max="3" width="13.5703125" customWidth="1"/>
    <col min="4" max="4" width="14" customWidth="1"/>
    <col min="5" max="5" width="10.85546875" customWidth="1"/>
    <col min="6" max="7" width="16" customWidth="1"/>
    <col min="8" max="8" width="15.28515625" customWidth="1"/>
    <col min="9" max="9" width="27" customWidth="1"/>
  </cols>
  <sheetData>
    <row r="1" spans="1:9" ht="20.25">
      <c r="A1" s="61" t="s">
        <v>27</v>
      </c>
      <c r="B1" s="62"/>
      <c r="C1" s="62"/>
      <c r="D1" s="62"/>
      <c r="E1" s="62"/>
      <c r="F1" s="62"/>
      <c r="G1" s="62"/>
      <c r="H1" s="62"/>
      <c r="I1" s="63"/>
    </row>
    <row r="2" spans="1:9" ht="19.899999999999999" customHeight="1">
      <c r="A2" s="64" t="s">
        <v>0</v>
      </c>
      <c r="B2" s="65"/>
      <c r="C2" s="65"/>
      <c r="D2" s="65"/>
      <c r="E2" s="65"/>
      <c r="F2" s="65"/>
      <c r="G2" s="65"/>
      <c r="H2" s="65"/>
      <c r="I2" s="66"/>
    </row>
    <row r="3" spans="1:9" ht="18.75">
      <c r="A3" s="1" t="s">
        <v>1</v>
      </c>
      <c r="B3" s="2" t="s">
        <v>2</v>
      </c>
      <c r="C3" s="26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3" t="s">
        <v>8</v>
      </c>
      <c r="I3" s="3" t="s">
        <v>9</v>
      </c>
    </row>
    <row r="4" spans="1:9" ht="18.75">
      <c r="A4" s="4" t="s">
        <v>10</v>
      </c>
      <c r="B4" s="5"/>
      <c r="C4" s="27" t="s">
        <v>11</v>
      </c>
      <c r="D4" s="6"/>
      <c r="E4" s="6"/>
      <c r="F4" s="6" t="s">
        <v>12</v>
      </c>
      <c r="G4" s="7" t="s">
        <v>13</v>
      </c>
      <c r="H4" s="7" t="s">
        <v>14</v>
      </c>
      <c r="I4" s="7" t="s">
        <v>15</v>
      </c>
    </row>
    <row r="5" spans="1:9" ht="18.75">
      <c r="A5" s="8">
        <v>1</v>
      </c>
      <c r="B5" s="28" t="s">
        <v>123</v>
      </c>
      <c r="C5" s="29">
        <v>1300</v>
      </c>
      <c r="D5" s="29">
        <v>1300</v>
      </c>
      <c r="E5" s="23" t="s">
        <v>16</v>
      </c>
      <c r="F5" s="30" t="s">
        <v>124</v>
      </c>
      <c r="G5" s="30" t="s">
        <v>124</v>
      </c>
      <c r="H5" s="21" t="s">
        <v>17</v>
      </c>
      <c r="I5" s="22" t="s">
        <v>97</v>
      </c>
    </row>
    <row r="6" spans="1:9" ht="18.75">
      <c r="A6" s="31"/>
      <c r="B6" s="32"/>
      <c r="C6" s="33"/>
      <c r="D6" s="33"/>
      <c r="E6" s="31"/>
      <c r="F6" s="14" t="s">
        <v>125</v>
      </c>
      <c r="G6" s="14" t="s">
        <v>125</v>
      </c>
      <c r="H6" s="10" t="s">
        <v>18</v>
      </c>
      <c r="I6" s="11" t="s">
        <v>126</v>
      </c>
    </row>
    <row r="7" spans="1:9" ht="18.75">
      <c r="A7" s="34"/>
      <c r="B7" s="16"/>
      <c r="C7" s="35"/>
      <c r="D7" s="35"/>
      <c r="E7" s="34"/>
      <c r="F7" s="34"/>
      <c r="G7" s="34"/>
      <c r="H7" s="16" t="s">
        <v>19</v>
      </c>
      <c r="I7" s="34"/>
    </row>
    <row r="8" spans="1:9" ht="18.75">
      <c r="A8" s="17">
        <v>2</v>
      </c>
      <c r="B8" s="32" t="s">
        <v>127</v>
      </c>
      <c r="C8" s="36">
        <v>940</v>
      </c>
      <c r="D8" s="36">
        <v>940</v>
      </c>
      <c r="E8" s="13" t="s">
        <v>16</v>
      </c>
      <c r="F8" s="19" t="s">
        <v>75</v>
      </c>
      <c r="G8" s="19" t="s">
        <v>75</v>
      </c>
      <c r="H8" s="10" t="s">
        <v>17</v>
      </c>
      <c r="I8" s="11" t="s">
        <v>37</v>
      </c>
    </row>
    <row r="9" spans="1:9" ht="18.75">
      <c r="A9" s="31"/>
      <c r="B9" s="32" t="s">
        <v>128</v>
      </c>
      <c r="C9" s="33"/>
      <c r="D9" s="33"/>
      <c r="E9" s="31"/>
      <c r="F9" s="14" t="s">
        <v>130</v>
      </c>
      <c r="G9" s="14" t="s">
        <v>130</v>
      </c>
      <c r="H9" s="10" t="s">
        <v>18</v>
      </c>
      <c r="I9" s="11" t="s">
        <v>131</v>
      </c>
    </row>
    <row r="10" spans="1:9" ht="18.75">
      <c r="A10" s="34"/>
      <c r="B10" s="32"/>
      <c r="C10" s="35"/>
      <c r="D10" s="35"/>
      <c r="E10" s="34"/>
      <c r="F10" s="34"/>
      <c r="G10" s="34"/>
      <c r="H10" s="16" t="s">
        <v>19</v>
      </c>
      <c r="I10" s="34"/>
    </row>
    <row r="11" spans="1:9" ht="18.75">
      <c r="A11" s="17">
        <v>3</v>
      </c>
      <c r="B11" s="22" t="s">
        <v>197</v>
      </c>
      <c r="C11" s="36">
        <v>70506</v>
      </c>
      <c r="D11" s="36">
        <v>70506</v>
      </c>
      <c r="E11" s="13" t="s">
        <v>16</v>
      </c>
      <c r="F11" s="19" t="s">
        <v>198</v>
      </c>
      <c r="G11" s="19" t="s">
        <v>198</v>
      </c>
      <c r="H11" s="10" t="s">
        <v>17</v>
      </c>
      <c r="I11" s="11" t="s">
        <v>221</v>
      </c>
    </row>
    <row r="12" spans="1:9" ht="18.75">
      <c r="A12" s="31"/>
      <c r="B12" s="11" t="s">
        <v>215</v>
      </c>
      <c r="C12" s="33"/>
      <c r="D12" s="33"/>
      <c r="E12" s="31"/>
      <c r="F12" s="14" t="s">
        <v>216</v>
      </c>
      <c r="G12" s="14" t="s">
        <v>216</v>
      </c>
      <c r="H12" s="10" t="s">
        <v>18</v>
      </c>
      <c r="I12" s="11" t="s">
        <v>217</v>
      </c>
    </row>
    <row r="13" spans="1:9" ht="18.75">
      <c r="A13" s="37"/>
      <c r="B13" s="34"/>
      <c r="C13" s="35"/>
      <c r="D13" s="35"/>
      <c r="E13" s="34"/>
      <c r="F13" s="39"/>
      <c r="G13" s="34"/>
      <c r="H13" s="16" t="s">
        <v>19</v>
      </c>
      <c r="I13" s="34"/>
    </row>
    <row r="14" spans="1:9" ht="18.75">
      <c r="A14" s="17">
        <v>4</v>
      </c>
      <c r="B14" s="11" t="s">
        <v>197</v>
      </c>
      <c r="C14" s="36">
        <v>154.62</v>
      </c>
      <c r="D14" s="36">
        <v>154.62</v>
      </c>
      <c r="E14" s="13" t="s">
        <v>16</v>
      </c>
      <c r="F14" s="19" t="s">
        <v>198</v>
      </c>
      <c r="G14" s="19" t="s">
        <v>198</v>
      </c>
      <c r="H14" s="10" t="s">
        <v>17</v>
      </c>
      <c r="I14" s="11" t="s">
        <v>222</v>
      </c>
    </row>
    <row r="15" spans="1:9" ht="18.75">
      <c r="A15" s="31"/>
      <c r="B15" s="11" t="s">
        <v>218</v>
      </c>
      <c r="C15" s="33"/>
      <c r="D15" s="33"/>
      <c r="E15" s="31"/>
      <c r="F15" s="14" t="s">
        <v>219</v>
      </c>
      <c r="G15" s="14" t="s">
        <v>219</v>
      </c>
      <c r="H15" s="10" t="s">
        <v>18</v>
      </c>
      <c r="I15" s="11" t="s">
        <v>220</v>
      </c>
    </row>
    <row r="16" spans="1:9" ht="18.75">
      <c r="A16" s="34"/>
      <c r="B16" s="34"/>
      <c r="C16" s="35"/>
      <c r="D16" s="35"/>
      <c r="E16" s="34"/>
      <c r="F16" s="39"/>
      <c r="G16" s="34"/>
      <c r="H16" s="16" t="s">
        <v>19</v>
      </c>
      <c r="I16" s="34"/>
    </row>
    <row r="17" spans="1:9" ht="18.75">
      <c r="A17" s="17">
        <v>5</v>
      </c>
      <c r="B17" s="11" t="s">
        <v>26</v>
      </c>
      <c r="C17" s="36">
        <v>6328</v>
      </c>
      <c r="D17" s="36">
        <v>6328</v>
      </c>
      <c r="E17" s="13" t="s">
        <v>16</v>
      </c>
      <c r="F17" s="19" t="s">
        <v>223</v>
      </c>
      <c r="G17" s="19" t="s">
        <v>223</v>
      </c>
      <c r="H17" s="10" t="s">
        <v>17</v>
      </c>
      <c r="I17" s="11" t="s">
        <v>114</v>
      </c>
    </row>
    <row r="18" spans="1:9" ht="18.75">
      <c r="A18" s="31"/>
      <c r="B18" s="11" t="s">
        <v>224</v>
      </c>
      <c r="C18" s="33"/>
      <c r="D18" s="33"/>
      <c r="E18" s="31"/>
      <c r="F18" s="14" t="s">
        <v>225</v>
      </c>
      <c r="G18" s="14" t="s">
        <v>225</v>
      </c>
      <c r="H18" s="10" t="s">
        <v>18</v>
      </c>
      <c r="I18" s="11" t="s">
        <v>226</v>
      </c>
    </row>
    <row r="19" spans="1:9" ht="18.75">
      <c r="A19" s="34"/>
      <c r="B19" s="34"/>
      <c r="C19" s="35"/>
      <c r="D19" s="35"/>
      <c r="E19" s="34"/>
      <c r="F19" s="39"/>
      <c r="G19" s="34"/>
      <c r="H19" s="16" t="s">
        <v>19</v>
      </c>
      <c r="I19" s="34"/>
    </row>
    <row r="20" spans="1:9" ht="18.75">
      <c r="A20" s="17">
        <v>6</v>
      </c>
      <c r="B20" s="11" t="s">
        <v>26</v>
      </c>
      <c r="C20" s="36">
        <v>1960</v>
      </c>
      <c r="D20" s="36">
        <v>1960</v>
      </c>
      <c r="E20" s="13" t="s">
        <v>16</v>
      </c>
      <c r="F20" s="19" t="s">
        <v>227</v>
      </c>
      <c r="G20" s="19" t="s">
        <v>227</v>
      </c>
      <c r="H20" s="10" t="s">
        <v>17</v>
      </c>
      <c r="I20" s="11" t="s">
        <v>233</v>
      </c>
    </row>
    <row r="21" spans="1:9" ht="18.75">
      <c r="A21" s="31"/>
      <c r="B21" s="11" t="s">
        <v>228</v>
      </c>
      <c r="C21" s="33"/>
      <c r="D21" s="33"/>
      <c r="E21" s="31"/>
      <c r="F21" s="14" t="s">
        <v>229</v>
      </c>
      <c r="G21" s="14" t="s">
        <v>229</v>
      </c>
      <c r="H21" s="10" t="s">
        <v>18</v>
      </c>
      <c r="I21" s="11" t="s">
        <v>230</v>
      </c>
    </row>
    <row r="22" spans="1:9" ht="18.75">
      <c r="A22" s="34"/>
      <c r="B22" s="34"/>
      <c r="C22" s="35"/>
      <c r="D22" s="35"/>
      <c r="E22" s="34"/>
      <c r="F22" s="39"/>
      <c r="G22" s="34"/>
      <c r="H22" s="16" t="s">
        <v>19</v>
      </c>
      <c r="I22" s="34"/>
    </row>
    <row r="23" spans="1:9" ht="18.75">
      <c r="A23" s="17">
        <v>7</v>
      </c>
      <c r="B23" s="11" t="s">
        <v>197</v>
      </c>
      <c r="C23" s="36">
        <v>86363.86</v>
      </c>
      <c r="D23" s="36">
        <v>86363.86</v>
      </c>
      <c r="E23" s="13" t="s">
        <v>16</v>
      </c>
      <c r="F23" s="19" t="s">
        <v>198</v>
      </c>
      <c r="G23" s="19" t="s">
        <v>198</v>
      </c>
      <c r="H23" s="10" t="s">
        <v>17</v>
      </c>
      <c r="I23" s="11" t="s">
        <v>234</v>
      </c>
    </row>
    <row r="24" spans="1:9" ht="18.75">
      <c r="A24" s="31"/>
      <c r="B24" s="11" t="s">
        <v>231</v>
      </c>
      <c r="C24" s="33"/>
      <c r="D24" s="33"/>
      <c r="E24" s="31"/>
      <c r="F24" s="14" t="s">
        <v>232</v>
      </c>
      <c r="G24" s="14" t="s">
        <v>232</v>
      </c>
      <c r="H24" s="10" t="s">
        <v>18</v>
      </c>
      <c r="I24" s="11" t="s">
        <v>230</v>
      </c>
    </row>
    <row r="25" spans="1:9" ht="18.75">
      <c r="A25" s="34"/>
      <c r="B25" s="34"/>
      <c r="C25" s="35"/>
      <c r="D25" s="35"/>
      <c r="E25" s="34"/>
      <c r="F25" s="39"/>
      <c r="G25" s="34"/>
      <c r="H25" s="16" t="s">
        <v>19</v>
      </c>
      <c r="I25" s="34"/>
    </row>
    <row r="26" spans="1:9" ht="18.75">
      <c r="A26" s="8">
        <v>8</v>
      </c>
      <c r="B26" s="28" t="s">
        <v>426</v>
      </c>
      <c r="C26" s="29">
        <v>94800</v>
      </c>
      <c r="D26" s="29">
        <v>94800</v>
      </c>
      <c r="E26" s="23" t="s">
        <v>16</v>
      </c>
      <c r="F26" s="30" t="s">
        <v>118</v>
      </c>
      <c r="G26" s="30" t="s">
        <v>118</v>
      </c>
      <c r="H26" s="21" t="s">
        <v>17</v>
      </c>
      <c r="I26" s="22" t="s">
        <v>97</v>
      </c>
    </row>
    <row r="27" spans="1:9" ht="18.75">
      <c r="A27" s="31"/>
      <c r="B27" s="32" t="s">
        <v>427</v>
      </c>
      <c r="C27" s="33"/>
      <c r="D27" s="33"/>
      <c r="E27" s="31"/>
      <c r="F27" s="14" t="s">
        <v>428</v>
      </c>
      <c r="G27" s="14" t="s">
        <v>428</v>
      </c>
      <c r="H27" s="10" t="s">
        <v>18</v>
      </c>
      <c r="I27" s="11" t="s">
        <v>429</v>
      </c>
    </row>
    <row r="28" spans="1:9" ht="18.75">
      <c r="A28" s="34"/>
      <c r="B28" s="16"/>
      <c r="C28" s="35"/>
      <c r="D28" s="35"/>
      <c r="E28" s="34"/>
      <c r="F28" s="34"/>
      <c r="G28" s="34"/>
      <c r="H28" s="16" t="s">
        <v>19</v>
      </c>
      <c r="I28" s="34"/>
    </row>
    <row r="29" spans="1:9" ht="18.75">
      <c r="A29" s="8">
        <v>9</v>
      </c>
      <c r="B29" s="28" t="s">
        <v>457</v>
      </c>
      <c r="C29" s="29">
        <v>200000</v>
      </c>
      <c r="D29" s="29">
        <v>200000</v>
      </c>
      <c r="E29" s="23" t="s">
        <v>16</v>
      </c>
      <c r="F29" s="30" t="s">
        <v>118</v>
      </c>
      <c r="G29" s="30" t="s">
        <v>118</v>
      </c>
      <c r="H29" s="21" t="s">
        <v>17</v>
      </c>
      <c r="I29" s="22" t="s">
        <v>97</v>
      </c>
    </row>
    <row r="30" spans="1:9" ht="18.75">
      <c r="A30" s="31"/>
      <c r="B30" s="32" t="s">
        <v>430</v>
      </c>
      <c r="C30" s="33"/>
      <c r="D30" s="33"/>
      <c r="E30" s="31"/>
      <c r="F30" s="14" t="s">
        <v>431</v>
      </c>
      <c r="G30" s="14" t="s">
        <v>431</v>
      </c>
      <c r="H30" s="10" t="s">
        <v>18</v>
      </c>
      <c r="I30" s="11" t="s">
        <v>429</v>
      </c>
    </row>
    <row r="31" spans="1:9" ht="18.75">
      <c r="A31" s="34"/>
      <c r="B31" s="16"/>
      <c r="C31" s="35"/>
      <c r="D31" s="35"/>
      <c r="E31" s="34"/>
      <c r="F31" s="34"/>
      <c r="G31" s="34"/>
      <c r="H31" s="16" t="s">
        <v>19</v>
      </c>
      <c r="I31" s="34"/>
    </row>
    <row r="32" spans="1:9" ht="18.75">
      <c r="C32" s="67">
        <f>SUM(C5:C31)</f>
        <v>462352.48</v>
      </c>
      <c r="D32" s="68"/>
    </row>
  </sheetData>
  <mergeCells count="3">
    <mergeCell ref="A1:I1"/>
    <mergeCell ref="A2:I2"/>
    <mergeCell ref="C32:D32"/>
  </mergeCells>
  <pageMargins left="0.15" right="6.6666666666666666E-2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E1B0A-0281-41CC-ABC4-BAB03E162E7D}">
  <dimension ref="A1:I32"/>
  <sheetViews>
    <sheetView view="pageLayout" topLeftCell="A19" zoomScaleNormal="100" workbookViewId="0">
      <selection activeCell="C27" sqref="C27"/>
    </sheetView>
  </sheetViews>
  <sheetFormatPr defaultColWidth="8.42578125" defaultRowHeight="15"/>
  <cols>
    <col min="1" max="1" width="3.85546875" customWidth="1"/>
    <col min="2" max="2" width="22.42578125" customWidth="1"/>
    <col min="3" max="3" width="12.5703125" customWidth="1"/>
    <col min="4" max="4" width="13.5703125" customWidth="1"/>
    <col min="5" max="5" width="10.85546875" customWidth="1"/>
    <col min="6" max="7" width="17.7109375" customWidth="1"/>
    <col min="8" max="8" width="15.28515625" customWidth="1"/>
    <col min="9" max="9" width="24.42578125" customWidth="1"/>
  </cols>
  <sheetData>
    <row r="1" spans="1:9" ht="20.25">
      <c r="A1" s="61" t="s">
        <v>437</v>
      </c>
      <c r="B1" s="62"/>
      <c r="C1" s="62"/>
      <c r="D1" s="62"/>
      <c r="E1" s="62"/>
      <c r="F1" s="62"/>
      <c r="G1" s="62"/>
      <c r="H1" s="62"/>
      <c r="I1" s="63"/>
    </row>
    <row r="2" spans="1:9" ht="19.899999999999999" customHeight="1">
      <c r="A2" s="64" t="s">
        <v>0</v>
      </c>
      <c r="B2" s="65"/>
      <c r="C2" s="65"/>
      <c r="D2" s="65"/>
      <c r="E2" s="65"/>
      <c r="F2" s="65"/>
      <c r="G2" s="65"/>
      <c r="H2" s="65"/>
      <c r="I2" s="66"/>
    </row>
    <row r="3" spans="1:9" ht="18.75">
      <c r="A3" s="1" t="s">
        <v>1</v>
      </c>
      <c r="B3" s="2" t="s">
        <v>2</v>
      </c>
      <c r="C3" s="26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3" t="s">
        <v>8</v>
      </c>
      <c r="I3" s="3" t="s">
        <v>9</v>
      </c>
    </row>
    <row r="4" spans="1:9" ht="18.75">
      <c r="A4" s="4" t="s">
        <v>10</v>
      </c>
      <c r="B4" s="5"/>
      <c r="C4" s="27" t="s">
        <v>11</v>
      </c>
      <c r="D4" s="6"/>
      <c r="E4" s="6"/>
      <c r="F4" s="6" t="s">
        <v>12</v>
      </c>
      <c r="G4" s="7" t="s">
        <v>13</v>
      </c>
      <c r="H4" s="7" t="s">
        <v>14</v>
      </c>
      <c r="I4" s="7" t="s">
        <v>15</v>
      </c>
    </row>
    <row r="5" spans="1:9" ht="18.75">
      <c r="A5" s="8">
        <v>1</v>
      </c>
      <c r="B5" s="28" t="s">
        <v>132</v>
      </c>
      <c r="C5" s="36">
        <v>2900</v>
      </c>
      <c r="D5" s="36">
        <v>2900</v>
      </c>
      <c r="E5" s="13" t="s">
        <v>16</v>
      </c>
      <c r="F5" s="19" t="s">
        <v>135</v>
      </c>
      <c r="G5" s="19" t="s">
        <v>135</v>
      </c>
      <c r="H5" s="10" t="s">
        <v>17</v>
      </c>
      <c r="I5" s="11" t="s">
        <v>97</v>
      </c>
    </row>
    <row r="6" spans="1:9" ht="18.75">
      <c r="A6" s="31"/>
      <c r="B6" s="32" t="s">
        <v>133</v>
      </c>
      <c r="C6" s="33"/>
      <c r="D6" s="33"/>
      <c r="E6" s="31"/>
      <c r="F6" s="14" t="s">
        <v>134</v>
      </c>
      <c r="G6" s="14" t="s">
        <v>134</v>
      </c>
      <c r="H6" s="10" t="s">
        <v>18</v>
      </c>
      <c r="I6" s="11" t="s">
        <v>136</v>
      </c>
    </row>
    <row r="7" spans="1:9" ht="18.75">
      <c r="A7" s="34"/>
      <c r="B7" s="38"/>
      <c r="C7" s="35"/>
      <c r="D7" s="35"/>
      <c r="E7" s="34"/>
      <c r="F7" s="34"/>
      <c r="G7" s="34"/>
      <c r="H7" s="16" t="s">
        <v>19</v>
      </c>
      <c r="I7" s="34"/>
    </row>
    <row r="8" spans="1:9" ht="18.75">
      <c r="A8" s="17">
        <v>2</v>
      </c>
      <c r="B8" s="45" t="s">
        <v>235</v>
      </c>
      <c r="C8" s="18">
        <v>40000</v>
      </c>
      <c r="D8" s="18">
        <v>40000</v>
      </c>
      <c r="E8" s="13" t="s">
        <v>16</v>
      </c>
      <c r="F8" s="24" t="s">
        <v>236</v>
      </c>
      <c r="G8" s="24" t="s">
        <v>236</v>
      </c>
      <c r="H8" s="10" t="s">
        <v>17</v>
      </c>
      <c r="I8" s="11" t="s">
        <v>260</v>
      </c>
    </row>
    <row r="9" spans="1:9" ht="18.75">
      <c r="A9" s="31"/>
      <c r="B9" s="43" t="s">
        <v>237</v>
      </c>
      <c r="C9" s="31"/>
      <c r="D9" s="31"/>
      <c r="E9" s="31"/>
      <c r="F9" s="25" t="s">
        <v>238</v>
      </c>
      <c r="G9" s="25" t="s">
        <v>238</v>
      </c>
      <c r="H9" s="10" t="s">
        <v>18</v>
      </c>
      <c r="I9" s="11" t="s">
        <v>239</v>
      </c>
    </row>
    <row r="10" spans="1:9" ht="18.75">
      <c r="A10" s="34"/>
      <c r="B10" s="34"/>
      <c r="C10" s="34"/>
      <c r="D10" s="34"/>
      <c r="E10" s="34"/>
      <c r="F10" s="39"/>
      <c r="G10" s="34"/>
      <c r="H10" s="16" t="s">
        <v>19</v>
      </c>
      <c r="I10" s="34"/>
    </row>
    <row r="11" spans="1:9" ht="18.75">
      <c r="A11" s="17">
        <v>3</v>
      </c>
      <c r="B11" s="45" t="s">
        <v>240</v>
      </c>
      <c r="C11" s="18">
        <v>188.98</v>
      </c>
      <c r="D11" s="18">
        <v>188.98</v>
      </c>
      <c r="E11" s="13" t="s">
        <v>16</v>
      </c>
      <c r="F11" s="24" t="s">
        <v>241</v>
      </c>
      <c r="G11" s="24" t="s">
        <v>241</v>
      </c>
      <c r="H11" s="10" t="s">
        <v>17</v>
      </c>
      <c r="I11" s="11" t="s">
        <v>221</v>
      </c>
    </row>
    <row r="12" spans="1:9" ht="18.75">
      <c r="A12" s="31"/>
      <c r="B12" s="43" t="s">
        <v>242</v>
      </c>
      <c r="C12" s="31"/>
      <c r="D12" s="31"/>
      <c r="E12" s="31"/>
      <c r="F12" s="25" t="s">
        <v>243</v>
      </c>
      <c r="G12" s="25" t="s">
        <v>243</v>
      </c>
      <c r="H12" s="10" t="s">
        <v>18</v>
      </c>
      <c r="I12" s="11" t="s">
        <v>239</v>
      </c>
    </row>
    <row r="13" spans="1:9" ht="18.75">
      <c r="A13" s="37"/>
      <c r="B13" s="34"/>
      <c r="C13" s="34"/>
      <c r="D13" s="34"/>
      <c r="E13" s="34"/>
      <c r="F13" s="39"/>
      <c r="G13" s="34"/>
      <c r="H13" s="16" t="s">
        <v>19</v>
      </c>
      <c r="I13" s="34"/>
    </row>
    <row r="14" spans="1:9" ht="18.75">
      <c r="A14" s="17">
        <v>4</v>
      </c>
      <c r="B14" s="45" t="s">
        <v>244</v>
      </c>
      <c r="C14" s="18">
        <v>8000</v>
      </c>
      <c r="D14" s="18">
        <v>8000</v>
      </c>
      <c r="E14" s="13" t="s">
        <v>16</v>
      </c>
      <c r="F14" s="24" t="s">
        <v>236</v>
      </c>
      <c r="G14" s="24" t="s">
        <v>236</v>
      </c>
      <c r="H14" s="10" t="s">
        <v>17</v>
      </c>
      <c r="I14" s="11" t="s">
        <v>222</v>
      </c>
    </row>
    <row r="15" spans="1:9" ht="18.75">
      <c r="A15" s="31"/>
      <c r="B15" s="43"/>
      <c r="C15" s="31"/>
      <c r="D15" s="31"/>
      <c r="E15" s="31"/>
      <c r="F15" s="25" t="s">
        <v>245</v>
      </c>
      <c r="G15" s="25" t="s">
        <v>245</v>
      </c>
      <c r="H15" s="10" t="s">
        <v>18</v>
      </c>
      <c r="I15" s="11" t="s">
        <v>246</v>
      </c>
    </row>
    <row r="16" spans="1:9" ht="18.75">
      <c r="A16" s="34"/>
      <c r="B16" s="34"/>
      <c r="C16" s="34"/>
      <c r="D16" s="34"/>
      <c r="E16" s="34"/>
      <c r="F16" s="39"/>
      <c r="G16" s="34"/>
      <c r="H16" s="16" t="s">
        <v>19</v>
      </c>
      <c r="I16" s="34"/>
    </row>
    <row r="17" spans="1:9" ht="18.75">
      <c r="A17" s="17">
        <v>5</v>
      </c>
      <c r="B17" s="45" t="s">
        <v>247</v>
      </c>
      <c r="C17" s="18">
        <v>27960</v>
      </c>
      <c r="D17" s="18">
        <v>27960</v>
      </c>
      <c r="E17" s="13" t="s">
        <v>16</v>
      </c>
      <c r="F17" s="24" t="s">
        <v>248</v>
      </c>
      <c r="G17" s="24" t="s">
        <v>248</v>
      </c>
      <c r="H17" s="10" t="s">
        <v>17</v>
      </c>
      <c r="I17" s="11" t="s">
        <v>114</v>
      </c>
    </row>
    <row r="18" spans="1:9" ht="18.75">
      <c r="A18" s="31"/>
      <c r="B18" s="45" t="s">
        <v>249</v>
      </c>
      <c r="C18" s="31"/>
      <c r="D18" s="31"/>
      <c r="E18" s="31"/>
      <c r="F18" s="25" t="s">
        <v>250</v>
      </c>
      <c r="G18" s="25" t="s">
        <v>251</v>
      </c>
      <c r="H18" s="10" t="s">
        <v>18</v>
      </c>
      <c r="I18" s="11" t="s">
        <v>252</v>
      </c>
    </row>
    <row r="19" spans="1:9" ht="18.75">
      <c r="A19" s="34"/>
      <c r="B19" s="34"/>
      <c r="C19" s="34"/>
      <c r="D19" s="34"/>
      <c r="E19" s="34"/>
      <c r="F19" s="39"/>
      <c r="G19" s="34"/>
      <c r="H19" s="16" t="s">
        <v>19</v>
      </c>
      <c r="I19" s="34"/>
    </row>
    <row r="20" spans="1:9" ht="18.75">
      <c r="A20" s="17">
        <v>6</v>
      </c>
      <c r="B20" s="45" t="s">
        <v>253</v>
      </c>
      <c r="C20" s="18">
        <v>299500</v>
      </c>
      <c r="D20" s="18">
        <v>299500</v>
      </c>
      <c r="E20" s="13" t="s">
        <v>16</v>
      </c>
      <c r="F20" s="24" t="s">
        <v>248</v>
      </c>
      <c r="G20" s="24" t="s">
        <v>248</v>
      </c>
      <c r="H20" s="10" t="s">
        <v>17</v>
      </c>
      <c r="I20" s="11" t="s">
        <v>233</v>
      </c>
    </row>
    <row r="21" spans="1:9" ht="18.75">
      <c r="A21" s="31"/>
      <c r="B21" s="45" t="s">
        <v>254</v>
      </c>
      <c r="C21" s="31"/>
      <c r="D21" s="31"/>
      <c r="E21" s="31"/>
      <c r="F21" s="25" t="s">
        <v>255</v>
      </c>
      <c r="G21" s="25" t="s">
        <v>256</v>
      </c>
      <c r="H21" s="10" t="s">
        <v>18</v>
      </c>
      <c r="I21" s="11" t="s">
        <v>252</v>
      </c>
    </row>
    <row r="22" spans="1:9" ht="18.75">
      <c r="A22" s="34"/>
      <c r="B22" s="34"/>
      <c r="C22" s="34"/>
      <c r="D22" s="34"/>
      <c r="E22" s="34"/>
      <c r="F22" s="39"/>
      <c r="G22" s="34"/>
      <c r="H22" s="16" t="s">
        <v>19</v>
      </c>
      <c r="I22" s="34"/>
    </row>
    <row r="23" spans="1:9" ht="18.75">
      <c r="A23" s="17">
        <v>7</v>
      </c>
      <c r="B23" s="45" t="s">
        <v>26</v>
      </c>
      <c r="C23" s="18">
        <v>1300</v>
      </c>
      <c r="D23" s="18">
        <v>1300</v>
      </c>
      <c r="E23" s="13" t="s">
        <v>16</v>
      </c>
      <c r="F23" s="24" t="s">
        <v>257</v>
      </c>
      <c r="G23" s="24" t="s">
        <v>248</v>
      </c>
      <c r="H23" s="10" t="s">
        <v>17</v>
      </c>
      <c r="I23" s="11" t="s">
        <v>234</v>
      </c>
    </row>
    <row r="24" spans="1:9" ht="18.75">
      <c r="A24" s="31"/>
      <c r="B24" s="45" t="s">
        <v>258</v>
      </c>
      <c r="C24" s="31"/>
      <c r="D24" s="31"/>
      <c r="E24" s="31"/>
      <c r="F24" s="25" t="s">
        <v>259</v>
      </c>
      <c r="G24" s="25" t="s">
        <v>259</v>
      </c>
      <c r="H24" s="10" t="s">
        <v>18</v>
      </c>
      <c r="I24" s="11" t="s">
        <v>252</v>
      </c>
    </row>
    <row r="25" spans="1:9" ht="18.75">
      <c r="A25" s="34"/>
      <c r="B25" s="16"/>
      <c r="C25" s="35"/>
      <c r="D25" s="35"/>
      <c r="E25" s="34"/>
      <c r="F25" s="34"/>
      <c r="G25" s="34"/>
      <c r="H25" s="16"/>
      <c r="I25" s="34"/>
    </row>
    <row r="26" spans="1:9" ht="18.75">
      <c r="A26" s="8">
        <v>8</v>
      </c>
      <c r="B26" s="28" t="s">
        <v>458</v>
      </c>
      <c r="C26" s="9">
        <v>486400</v>
      </c>
      <c r="D26" s="9">
        <v>486400</v>
      </c>
      <c r="E26" s="23" t="s">
        <v>16</v>
      </c>
      <c r="F26" s="48" t="s">
        <v>118</v>
      </c>
      <c r="G26" s="48" t="s">
        <v>118</v>
      </c>
      <c r="H26" s="21" t="s">
        <v>17</v>
      </c>
      <c r="I26" s="22" t="s">
        <v>214</v>
      </c>
    </row>
    <row r="27" spans="1:9" ht="18.75">
      <c r="A27" s="31"/>
      <c r="B27" s="45" t="s">
        <v>459</v>
      </c>
      <c r="C27" s="31"/>
      <c r="D27" s="31"/>
      <c r="E27" s="31"/>
      <c r="F27" s="25" t="s">
        <v>460</v>
      </c>
      <c r="G27" s="25" t="s">
        <v>460</v>
      </c>
      <c r="H27" s="10" t="s">
        <v>18</v>
      </c>
      <c r="I27" s="11" t="s">
        <v>461</v>
      </c>
    </row>
    <row r="28" spans="1:9" ht="18.75">
      <c r="A28" s="34"/>
      <c r="B28" s="34"/>
      <c r="C28" s="34"/>
      <c r="D28" s="34"/>
      <c r="E28" s="34"/>
      <c r="F28" s="39"/>
      <c r="G28" s="34"/>
      <c r="H28" s="16" t="s">
        <v>19</v>
      </c>
      <c r="I28" s="34"/>
    </row>
    <row r="29" spans="1:9" ht="18.75">
      <c r="A29" s="17">
        <v>9</v>
      </c>
      <c r="B29" s="45" t="s">
        <v>286</v>
      </c>
      <c r="C29" s="18">
        <v>456600</v>
      </c>
      <c r="D29" s="18">
        <v>456600</v>
      </c>
      <c r="E29" s="13" t="s">
        <v>16</v>
      </c>
      <c r="F29" s="24" t="s">
        <v>288</v>
      </c>
      <c r="G29" s="24" t="s">
        <v>288</v>
      </c>
      <c r="H29" s="10" t="s">
        <v>17</v>
      </c>
      <c r="I29" s="11" t="s">
        <v>234</v>
      </c>
    </row>
    <row r="30" spans="1:9" ht="18.75">
      <c r="A30" s="31"/>
      <c r="B30" s="45" t="s">
        <v>462</v>
      </c>
      <c r="C30" s="31"/>
      <c r="D30" s="31"/>
      <c r="E30" s="31"/>
      <c r="F30" s="25" t="s">
        <v>463</v>
      </c>
      <c r="G30" s="25" t="s">
        <v>463</v>
      </c>
      <c r="H30" s="10" t="s">
        <v>18</v>
      </c>
      <c r="I30" s="11" t="s">
        <v>464</v>
      </c>
    </row>
    <row r="31" spans="1:9" ht="18.75">
      <c r="A31" s="34"/>
      <c r="B31" s="16"/>
      <c r="C31" s="35"/>
      <c r="D31" s="35"/>
      <c r="E31" s="34"/>
      <c r="F31" s="34"/>
      <c r="G31" s="34"/>
      <c r="H31" s="16"/>
      <c r="I31" s="34"/>
    </row>
    <row r="32" spans="1:9" ht="18.75">
      <c r="C32" s="67">
        <f>SUM(C5:C31)</f>
        <v>1322848.98</v>
      </c>
      <c r="D32" s="68"/>
    </row>
  </sheetData>
  <mergeCells count="3">
    <mergeCell ref="A1:I1"/>
    <mergeCell ref="A2:I2"/>
    <mergeCell ref="C32:D32"/>
  </mergeCells>
  <pageMargins left="0.15" right="6.6666666666666666E-2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E073C-8FD6-498D-B852-3C4FCB3B13A1}">
  <dimension ref="A1:I32"/>
  <sheetViews>
    <sheetView view="pageLayout" topLeftCell="A19" zoomScale="115" zoomScaleNormal="100" zoomScalePageLayoutView="115" workbookViewId="0">
      <selection activeCell="C32" sqref="C32:D32"/>
    </sheetView>
  </sheetViews>
  <sheetFormatPr defaultColWidth="8.42578125" defaultRowHeight="15"/>
  <cols>
    <col min="1" max="1" width="3.85546875" customWidth="1"/>
    <col min="2" max="2" width="23.28515625" customWidth="1"/>
    <col min="3" max="3" width="13.140625" customWidth="1"/>
    <col min="4" max="4" width="13.85546875" customWidth="1"/>
    <col min="5" max="5" width="10.85546875" customWidth="1"/>
    <col min="6" max="7" width="17.7109375" customWidth="1"/>
    <col min="8" max="8" width="15.28515625" customWidth="1"/>
    <col min="9" max="9" width="24.42578125" customWidth="1"/>
  </cols>
  <sheetData>
    <row r="1" spans="1:9" ht="20.25">
      <c r="A1" s="61" t="s">
        <v>436</v>
      </c>
      <c r="B1" s="62"/>
      <c r="C1" s="62"/>
      <c r="D1" s="62"/>
      <c r="E1" s="62"/>
      <c r="F1" s="62"/>
      <c r="G1" s="62"/>
      <c r="H1" s="62"/>
      <c r="I1" s="63"/>
    </row>
    <row r="2" spans="1:9" ht="19.899999999999999" customHeight="1">
      <c r="A2" s="64" t="s">
        <v>0</v>
      </c>
      <c r="B2" s="65"/>
      <c r="C2" s="65"/>
      <c r="D2" s="65"/>
      <c r="E2" s="65"/>
      <c r="F2" s="65"/>
      <c r="G2" s="65"/>
      <c r="H2" s="65"/>
      <c r="I2" s="66"/>
    </row>
    <row r="3" spans="1:9" ht="18.75">
      <c r="A3" s="1" t="s">
        <v>1</v>
      </c>
      <c r="B3" s="2" t="s">
        <v>2</v>
      </c>
      <c r="C3" s="26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3" t="s">
        <v>8</v>
      </c>
      <c r="I3" s="3" t="s">
        <v>9</v>
      </c>
    </row>
    <row r="4" spans="1:9" ht="18.75">
      <c r="A4" s="4" t="s">
        <v>10</v>
      </c>
      <c r="B4" s="5"/>
      <c r="C4" s="27" t="s">
        <v>11</v>
      </c>
      <c r="D4" s="6"/>
      <c r="E4" s="6"/>
      <c r="F4" s="6" t="s">
        <v>12</v>
      </c>
      <c r="G4" s="7" t="s">
        <v>13</v>
      </c>
      <c r="H4" s="7" t="s">
        <v>14</v>
      </c>
      <c r="I4" s="7" t="s">
        <v>15</v>
      </c>
    </row>
    <row r="5" spans="1:9" ht="18.75">
      <c r="A5" s="8">
        <v>1</v>
      </c>
      <c r="B5" s="28" t="s">
        <v>137</v>
      </c>
      <c r="C5" s="29">
        <v>700</v>
      </c>
      <c r="D5" s="29">
        <v>700</v>
      </c>
      <c r="E5" s="23" t="s">
        <v>16</v>
      </c>
      <c r="F5" s="30" t="s">
        <v>75</v>
      </c>
      <c r="G5" s="30" t="s">
        <v>75</v>
      </c>
      <c r="H5" s="21" t="s">
        <v>17</v>
      </c>
      <c r="I5" s="22" t="s">
        <v>97</v>
      </c>
    </row>
    <row r="6" spans="1:9" ht="18.75">
      <c r="A6" s="31"/>
      <c r="B6" s="32" t="s">
        <v>138</v>
      </c>
      <c r="C6" s="33"/>
      <c r="D6" s="33"/>
      <c r="E6" s="31"/>
      <c r="F6" s="14" t="s">
        <v>140</v>
      </c>
      <c r="G6" s="14" t="s">
        <v>140</v>
      </c>
      <c r="H6" s="10" t="s">
        <v>18</v>
      </c>
      <c r="I6" s="11" t="s">
        <v>141</v>
      </c>
    </row>
    <row r="7" spans="1:9" ht="18.75">
      <c r="A7" s="34"/>
      <c r="B7" s="16" t="s">
        <v>139</v>
      </c>
      <c r="C7" s="35"/>
      <c r="D7" s="35"/>
      <c r="E7" s="34"/>
      <c r="F7" s="34"/>
      <c r="G7" s="34"/>
      <c r="H7" s="16" t="s">
        <v>19</v>
      </c>
      <c r="I7" s="34"/>
    </row>
    <row r="8" spans="1:9" ht="18.75">
      <c r="A8" s="17">
        <v>2</v>
      </c>
      <c r="B8" s="32" t="s">
        <v>142</v>
      </c>
      <c r="C8" s="36">
        <v>90000</v>
      </c>
      <c r="D8" s="36">
        <v>90000</v>
      </c>
      <c r="E8" s="13" t="s">
        <v>16</v>
      </c>
      <c r="F8" s="19" t="s">
        <v>146</v>
      </c>
      <c r="G8" s="19" t="s">
        <v>146</v>
      </c>
      <c r="H8" s="10" t="s">
        <v>17</v>
      </c>
      <c r="I8" s="11" t="s">
        <v>37</v>
      </c>
    </row>
    <row r="9" spans="1:9" ht="18.75">
      <c r="A9" s="31"/>
      <c r="B9" s="32" t="s">
        <v>143</v>
      </c>
      <c r="C9" s="33"/>
      <c r="D9" s="33"/>
      <c r="E9" s="31"/>
      <c r="F9" s="14" t="s">
        <v>147</v>
      </c>
      <c r="G9" s="14" t="s">
        <v>147</v>
      </c>
      <c r="H9" s="10" t="s">
        <v>18</v>
      </c>
      <c r="I9" s="11" t="s">
        <v>148</v>
      </c>
    </row>
    <row r="10" spans="1:9" ht="18.75">
      <c r="A10" s="31"/>
      <c r="B10" s="32" t="s">
        <v>144</v>
      </c>
      <c r="C10" s="33"/>
      <c r="D10" s="33"/>
      <c r="E10" s="31"/>
      <c r="F10" s="31"/>
      <c r="G10" s="31"/>
      <c r="H10" s="11" t="s">
        <v>19</v>
      </c>
      <c r="I10" s="31"/>
    </row>
    <row r="11" spans="1:9" ht="18.75">
      <c r="A11" s="34"/>
      <c r="B11" s="44" t="s">
        <v>145</v>
      </c>
      <c r="C11" s="35"/>
      <c r="D11" s="35"/>
      <c r="E11" s="34"/>
      <c r="F11" s="34"/>
      <c r="G11" s="34"/>
      <c r="H11" s="16"/>
      <c r="I11" s="34"/>
    </row>
    <row r="12" spans="1:9" ht="18.75">
      <c r="A12" s="17">
        <v>3</v>
      </c>
      <c r="B12" s="28" t="s">
        <v>261</v>
      </c>
      <c r="C12" s="36">
        <v>74750.179999999993</v>
      </c>
      <c r="D12" s="36">
        <v>74750.179999999993</v>
      </c>
      <c r="E12" s="13" t="s">
        <v>16</v>
      </c>
      <c r="F12" s="19" t="s">
        <v>263</v>
      </c>
      <c r="G12" s="19" t="s">
        <v>263</v>
      </c>
      <c r="H12" s="10" t="s">
        <v>17</v>
      </c>
      <c r="I12" s="11" t="s">
        <v>40</v>
      </c>
    </row>
    <row r="13" spans="1:9" ht="18.75">
      <c r="A13" s="31"/>
      <c r="B13" s="32" t="s">
        <v>262</v>
      </c>
      <c r="C13" s="33"/>
      <c r="D13" s="33"/>
      <c r="E13" s="31"/>
      <c r="F13" s="14" t="s">
        <v>264</v>
      </c>
      <c r="G13" s="14" t="s">
        <v>264</v>
      </c>
      <c r="H13" s="10" t="s">
        <v>18</v>
      </c>
      <c r="I13" s="11" t="s">
        <v>265</v>
      </c>
    </row>
    <row r="14" spans="1:9" ht="18.75">
      <c r="A14" s="37"/>
      <c r="B14" s="38"/>
      <c r="C14" s="35"/>
      <c r="D14" s="35"/>
      <c r="E14" s="34"/>
      <c r="F14" s="34"/>
      <c r="G14" s="34"/>
      <c r="H14" s="16" t="s">
        <v>19</v>
      </c>
      <c r="I14" s="34"/>
    </row>
    <row r="15" spans="1:9" ht="18.75">
      <c r="A15" s="17">
        <v>4</v>
      </c>
      <c r="B15" s="11" t="s">
        <v>266</v>
      </c>
      <c r="C15" s="36">
        <v>8442</v>
      </c>
      <c r="D15" s="36">
        <v>8442</v>
      </c>
      <c r="E15" s="13" t="s">
        <v>16</v>
      </c>
      <c r="F15" s="19" t="s">
        <v>268</v>
      </c>
      <c r="G15" s="19" t="s">
        <v>268</v>
      </c>
      <c r="H15" s="10" t="s">
        <v>17</v>
      </c>
      <c r="I15" s="11" t="s">
        <v>46</v>
      </c>
    </row>
    <row r="16" spans="1:9" ht="18.75">
      <c r="A16" s="31"/>
      <c r="B16" s="11" t="s">
        <v>267</v>
      </c>
      <c r="C16" s="33"/>
      <c r="D16" s="33"/>
      <c r="E16" s="31"/>
      <c r="F16" s="14" t="s">
        <v>269</v>
      </c>
      <c r="G16" s="14" t="s">
        <v>269</v>
      </c>
      <c r="H16" s="10" t="s">
        <v>18</v>
      </c>
      <c r="I16" s="11" t="s">
        <v>265</v>
      </c>
    </row>
    <row r="17" spans="1:9" ht="18.75">
      <c r="A17" s="34"/>
      <c r="B17" s="16"/>
      <c r="C17" s="35"/>
      <c r="D17" s="35"/>
      <c r="E17" s="34"/>
      <c r="F17" s="34"/>
      <c r="G17" s="34"/>
      <c r="H17" s="16" t="s">
        <v>19</v>
      </c>
      <c r="I17" s="34"/>
    </row>
    <row r="18" spans="1:9" ht="18.75">
      <c r="A18" s="17">
        <v>5</v>
      </c>
      <c r="B18" s="11" t="s">
        <v>270</v>
      </c>
      <c r="C18" s="36">
        <v>9523.2000000000007</v>
      </c>
      <c r="D18" s="36">
        <v>9523.2000000000007</v>
      </c>
      <c r="E18" s="13" t="s">
        <v>16</v>
      </c>
      <c r="F18" s="19" t="s">
        <v>271</v>
      </c>
      <c r="G18" s="19" t="s">
        <v>271</v>
      </c>
      <c r="H18" s="10" t="s">
        <v>17</v>
      </c>
      <c r="I18" s="11" t="s">
        <v>114</v>
      </c>
    </row>
    <row r="19" spans="1:9" ht="18.75">
      <c r="A19" s="31"/>
      <c r="B19" s="11"/>
      <c r="C19" s="33"/>
      <c r="D19" s="33"/>
      <c r="E19" s="31"/>
      <c r="F19" s="14" t="s">
        <v>272</v>
      </c>
      <c r="G19" s="14" t="s">
        <v>272</v>
      </c>
      <c r="H19" s="10" t="s">
        <v>18</v>
      </c>
      <c r="I19" s="11" t="s">
        <v>273</v>
      </c>
    </row>
    <row r="20" spans="1:9" ht="18.75">
      <c r="A20" s="34"/>
      <c r="B20" s="16"/>
      <c r="C20" s="35"/>
      <c r="D20" s="35"/>
      <c r="E20" s="34"/>
      <c r="F20" s="34"/>
      <c r="G20" s="34"/>
      <c r="H20" s="16" t="s">
        <v>19</v>
      </c>
      <c r="I20" s="34"/>
    </row>
    <row r="21" spans="1:9" ht="18.75">
      <c r="A21" s="17">
        <v>6</v>
      </c>
      <c r="B21" s="32" t="s">
        <v>261</v>
      </c>
      <c r="C21" s="36">
        <v>82618.62</v>
      </c>
      <c r="D21" s="36">
        <v>82618.62</v>
      </c>
      <c r="E21" s="13" t="s">
        <v>16</v>
      </c>
      <c r="F21" s="19" t="s">
        <v>263</v>
      </c>
      <c r="G21" s="19" t="s">
        <v>263</v>
      </c>
      <c r="H21" s="10" t="s">
        <v>17</v>
      </c>
      <c r="I21" s="11" t="s">
        <v>53</v>
      </c>
    </row>
    <row r="22" spans="1:9" ht="18.75">
      <c r="A22" s="31"/>
      <c r="B22" s="32" t="s">
        <v>274</v>
      </c>
      <c r="C22" s="33"/>
      <c r="D22" s="33"/>
      <c r="E22" s="31"/>
      <c r="F22" s="14" t="s">
        <v>276</v>
      </c>
      <c r="G22" s="14" t="s">
        <v>276</v>
      </c>
      <c r="H22" s="10" t="s">
        <v>18</v>
      </c>
      <c r="I22" s="11" t="s">
        <v>275</v>
      </c>
    </row>
    <row r="23" spans="1:9" ht="18.75">
      <c r="A23" s="34"/>
      <c r="B23" s="16"/>
      <c r="C23" s="35"/>
      <c r="D23" s="35"/>
      <c r="E23" s="34"/>
      <c r="F23" s="34"/>
      <c r="G23" s="34"/>
      <c r="H23" s="16" t="s">
        <v>19</v>
      </c>
      <c r="I23" s="34"/>
    </row>
    <row r="24" spans="1:9" ht="18.75">
      <c r="A24" s="42"/>
      <c r="B24" s="41"/>
      <c r="C24" s="40"/>
      <c r="D24" s="40"/>
      <c r="E24" s="42"/>
      <c r="F24" s="42"/>
      <c r="G24" s="42"/>
      <c r="H24" s="41"/>
      <c r="I24" s="42"/>
    </row>
    <row r="25" spans="1:9" ht="18.75">
      <c r="A25" s="42"/>
      <c r="B25" s="41"/>
      <c r="C25" s="40"/>
      <c r="D25" s="40"/>
      <c r="E25" s="42"/>
      <c r="F25" s="42"/>
      <c r="G25" s="42"/>
      <c r="H25" s="41"/>
      <c r="I25" s="42"/>
    </row>
    <row r="26" spans="1:9" ht="18.75">
      <c r="A26" s="8">
        <v>7</v>
      </c>
      <c r="B26" s="22" t="s">
        <v>465</v>
      </c>
      <c r="C26" s="29">
        <v>495000</v>
      </c>
      <c r="D26" s="29">
        <v>495000</v>
      </c>
      <c r="E26" s="23" t="s">
        <v>16</v>
      </c>
      <c r="F26" s="30" t="s">
        <v>288</v>
      </c>
      <c r="G26" s="30" t="s">
        <v>288</v>
      </c>
      <c r="H26" s="21" t="s">
        <v>17</v>
      </c>
      <c r="I26" s="22" t="s">
        <v>23</v>
      </c>
    </row>
    <row r="27" spans="1:9" ht="18.75">
      <c r="A27" s="31"/>
      <c r="B27" s="11" t="s">
        <v>466</v>
      </c>
      <c r="C27" s="33"/>
      <c r="D27" s="33"/>
      <c r="E27" s="31"/>
      <c r="F27" s="14" t="s">
        <v>467</v>
      </c>
      <c r="G27" s="14" t="s">
        <v>467</v>
      </c>
      <c r="H27" s="10" t="s">
        <v>18</v>
      </c>
      <c r="I27" s="11" t="s">
        <v>468</v>
      </c>
    </row>
    <row r="28" spans="1:9" ht="18.75">
      <c r="A28" s="34"/>
      <c r="B28" s="16"/>
      <c r="C28" s="35"/>
      <c r="D28" s="35"/>
      <c r="E28" s="34"/>
      <c r="F28" s="34"/>
      <c r="G28" s="34"/>
      <c r="H28" s="16" t="s">
        <v>19</v>
      </c>
      <c r="I28" s="34"/>
    </row>
    <row r="29" spans="1:9" ht="18.75">
      <c r="A29" s="8">
        <v>8</v>
      </c>
      <c r="B29" s="22" t="s">
        <v>469</v>
      </c>
      <c r="C29" s="29">
        <v>476500</v>
      </c>
      <c r="D29" s="29">
        <v>476500</v>
      </c>
      <c r="E29" s="23" t="s">
        <v>16</v>
      </c>
      <c r="F29" s="30" t="s">
        <v>118</v>
      </c>
      <c r="G29" s="30" t="s">
        <v>118</v>
      </c>
      <c r="H29" s="21" t="s">
        <v>17</v>
      </c>
      <c r="I29" s="22" t="s">
        <v>24</v>
      </c>
    </row>
    <row r="30" spans="1:9" ht="18.75">
      <c r="A30" s="31"/>
      <c r="B30" s="11" t="s">
        <v>470</v>
      </c>
      <c r="C30" s="33"/>
      <c r="D30" s="33"/>
      <c r="E30" s="31"/>
      <c r="F30" s="14" t="s">
        <v>471</v>
      </c>
      <c r="G30" s="14" t="s">
        <v>471</v>
      </c>
      <c r="H30" s="10" t="s">
        <v>18</v>
      </c>
      <c r="I30" s="11" t="s">
        <v>472</v>
      </c>
    </row>
    <row r="31" spans="1:9" ht="18.75">
      <c r="A31" s="34"/>
      <c r="B31" s="16"/>
      <c r="C31" s="35"/>
      <c r="D31" s="35"/>
      <c r="E31" s="34"/>
      <c r="F31" s="34"/>
      <c r="G31" s="34"/>
      <c r="H31" s="16" t="s">
        <v>19</v>
      </c>
      <c r="I31" s="34"/>
    </row>
    <row r="32" spans="1:9" ht="18.75">
      <c r="C32" s="67">
        <f>SUM(C5:C31)</f>
        <v>1237534</v>
      </c>
      <c r="D32" s="68"/>
    </row>
  </sheetData>
  <mergeCells count="3">
    <mergeCell ref="A1:I1"/>
    <mergeCell ref="A2:I2"/>
    <mergeCell ref="C32:D32"/>
  </mergeCells>
  <pageMargins left="0.15" right="6.6666666666666666E-2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A5F9B-3A99-4295-A6D0-2C7082C84A3A}">
  <dimension ref="A1:I23"/>
  <sheetViews>
    <sheetView view="pageLayout" topLeftCell="A13" zoomScale="110" zoomScaleNormal="100" zoomScalePageLayoutView="110" workbookViewId="0">
      <selection activeCell="C23" sqref="C23:D23"/>
    </sheetView>
  </sheetViews>
  <sheetFormatPr defaultColWidth="8.42578125" defaultRowHeight="15"/>
  <cols>
    <col min="1" max="1" width="3.85546875" customWidth="1"/>
    <col min="2" max="2" width="22.85546875" customWidth="1"/>
    <col min="3" max="3" width="14.140625" customWidth="1"/>
    <col min="4" max="4" width="13.140625" customWidth="1"/>
    <col min="5" max="5" width="10.85546875" customWidth="1"/>
    <col min="6" max="6" width="18.140625" customWidth="1"/>
    <col min="7" max="7" width="18.28515625" customWidth="1"/>
    <col min="8" max="8" width="15.28515625" customWidth="1"/>
    <col min="9" max="9" width="23.5703125" customWidth="1"/>
  </cols>
  <sheetData>
    <row r="1" spans="1:9" ht="20.25">
      <c r="A1" s="61" t="s">
        <v>435</v>
      </c>
      <c r="B1" s="62"/>
      <c r="C1" s="62"/>
      <c r="D1" s="62"/>
      <c r="E1" s="62"/>
      <c r="F1" s="62"/>
      <c r="G1" s="62"/>
      <c r="H1" s="62"/>
      <c r="I1" s="63"/>
    </row>
    <row r="2" spans="1:9" ht="19.899999999999999" customHeight="1">
      <c r="A2" s="64" t="s">
        <v>0</v>
      </c>
      <c r="B2" s="65"/>
      <c r="C2" s="65"/>
      <c r="D2" s="65"/>
      <c r="E2" s="65"/>
      <c r="F2" s="65"/>
      <c r="G2" s="65"/>
      <c r="H2" s="65"/>
      <c r="I2" s="66"/>
    </row>
    <row r="3" spans="1:9" ht="18.75">
      <c r="A3" s="1" t="s">
        <v>1</v>
      </c>
      <c r="B3" s="2" t="s">
        <v>2</v>
      </c>
      <c r="C3" s="26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3" t="s">
        <v>8</v>
      </c>
      <c r="I3" s="3" t="s">
        <v>9</v>
      </c>
    </row>
    <row r="4" spans="1:9" ht="18.75">
      <c r="A4" s="4" t="s">
        <v>10</v>
      </c>
      <c r="B4" s="5"/>
      <c r="C4" s="27" t="s">
        <v>11</v>
      </c>
      <c r="D4" s="6"/>
      <c r="E4" s="6"/>
      <c r="F4" s="6" t="s">
        <v>12</v>
      </c>
      <c r="G4" s="7" t="s">
        <v>13</v>
      </c>
      <c r="H4" s="7" t="s">
        <v>14</v>
      </c>
      <c r="I4" s="7" t="s">
        <v>15</v>
      </c>
    </row>
    <row r="5" spans="1:9" ht="18.75">
      <c r="A5" s="8">
        <v>1</v>
      </c>
      <c r="B5" s="28" t="s">
        <v>298</v>
      </c>
      <c r="C5" s="29">
        <v>177039.9</v>
      </c>
      <c r="D5" s="29">
        <v>177039.9</v>
      </c>
      <c r="E5" s="23" t="s">
        <v>16</v>
      </c>
      <c r="F5" s="30" t="s">
        <v>198</v>
      </c>
      <c r="G5" s="30" t="s">
        <v>198</v>
      </c>
      <c r="H5" s="21" t="s">
        <v>17</v>
      </c>
      <c r="I5" s="22" t="s">
        <v>97</v>
      </c>
    </row>
    <row r="6" spans="1:9" ht="18.75">
      <c r="A6" s="31"/>
      <c r="B6" s="32" t="s">
        <v>277</v>
      </c>
      <c r="C6" s="33"/>
      <c r="D6" s="33"/>
      <c r="E6" s="31"/>
      <c r="F6" s="14" t="s">
        <v>278</v>
      </c>
      <c r="G6" s="14" t="s">
        <v>278</v>
      </c>
      <c r="H6" s="10" t="s">
        <v>18</v>
      </c>
      <c r="I6" s="11" t="s">
        <v>279</v>
      </c>
    </row>
    <row r="7" spans="1:9" ht="18.75">
      <c r="A7" s="34"/>
      <c r="B7" s="16"/>
      <c r="C7" s="35"/>
      <c r="D7" s="35"/>
      <c r="E7" s="34"/>
      <c r="F7" s="34"/>
      <c r="G7" s="34"/>
      <c r="H7" s="16" t="s">
        <v>19</v>
      </c>
      <c r="I7" s="34"/>
    </row>
    <row r="8" spans="1:9" ht="18.75">
      <c r="A8" s="17">
        <v>2</v>
      </c>
      <c r="B8" s="32" t="s">
        <v>280</v>
      </c>
      <c r="C8" s="36">
        <v>14900</v>
      </c>
      <c r="D8" s="36">
        <v>14900</v>
      </c>
      <c r="E8" s="23" t="s">
        <v>16</v>
      </c>
      <c r="F8" s="30" t="s">
        <v>281</v>
      </c>
      <c r="G8" s="30" t="s">
        <v>281</v>
      </c>
      <c r="H8" s="10" t="s">
        <v>17</v>
      </c>
      <c r="I8" s="11" t="s">
        <v>37</v>
      </c>
    </row>
    <row r="9" spans="1:9" ht="18.75">
      <c r="A9" s="31"/>
      <c r="B9" s="32"/>
      <c r="C9" s="33"/>
      <c r="D9" s="33"/>
      <c r="E9" s="31"/>
      <c r="F9" s="14" t="s">
        <v>282</v>
      </c>
      <c r="G9" s="14" t="s">
        <v>282</v>
      </c>
      <c r="H9" s="10" t="s">
        <v>18</v>
      </c>
      <c r="I9" s="11" t="s">
        <v>283</v>
      </c>
    </row>
    <row r="10" spans="1:9" ht="18.75">
      <c r="A10" s="34"/>
      <c r="B10" s="44"/>
      <c r="C10" s="35"/>
      <c r="D10" s="35"/>
      <c r="E10" s="34"/>
      <c r="F10" s="34"/>
      <c r="G10" s="34"/>
      <c r="H10" s="16" t="s">
        <v>19</v>
      </c>
      <c r="I10" s="34"/>
    </row>
    <row r="11" spans="1:9" ht="18.75">
      <c r="A11" s="17">
        <v>3</v>
      </c>
      <c r="B11" s="32" t="s">
        <v>284</v>
      </c>
      <c r="C11" s="36">
        <v>13000</v>
      </c>
      <c r="D11" s="36">
        <v>13000</v>
      </c>
      <c r="E11" s="23" t="s">
        <v>16</v>
      </c>
      <c r="F11" s="30" t="s">
        <v>281</v>
      </c>
      <c r="G11" s="30" t="s">
        <v>281</v>
      </c>
      <c r="H11" s="10" t="s">
        <v>17</v>
      </c>
      <c r="I11" s="11" t="s">
        <v>40</v>
      </c>
    </row>
    <row r="12" spans="1:9" ht="18.75">
      <c r="A12" s="31"/>
      <c r="B12" s="32"/>
      <c r="C12" s="33"/>
      <c r="D12" s="33"/>
      <c r="E12" s="31"/>
      <c r="F12" s="14" t="s">
        <v>285</v>
      </c>
      <c r="G12" s="14" t="s">
        <v>285</v>
      </c>
      <c r="H12" s="10" t="s">
        <v>18</v>
      </c>
      <c r="I12" s="11" t="s">
        <v>283</v>
      </c>
    </row>
    <row r="13" spans="1:9" ht="18.75">
      <c r="A13" s="37"/>
      <c r="B13" s="46"/>
      <c r="C13" s="35"/>
      <c r="D13" s="35"/>
      <c r="E13" s="34"/>
      <c r="F13" s="34"/>
      <c r="G13" s="34"/>
      <c r="H13" s="16" t="s">
        <v>19</v>
      </c>
      <c r="I13" s="34"/>
    </row>
    <row r="14" spans="1:9" ht="18.75">
      <c r="A14" s="17">
        <v>4</v>
      </c>
      <c r="B14" s="11" t="s">
        <v>286</v>
      </c>
      <c r="C14" s="36">
        <v>481400</v>
      </c>
      <c r="D14" s="36">
        <v>481400</v>
      </c>
      <c r="E14" s="23" t="s">
        <v>16</v>
      </c>
      <c r="F14" s="19" t="s">
        <v>288</v>
      </c>
      <c r="G14" s="19" t="s">
        <v>288</v>
      </c>
      <c r="H14" s="10" t="s">
        <v>17</v>
      </c>
      <c r="I14" s="11" t="s">
        <v>46</v>
      </c>
    </row>
    <row r="15" spans="1:9" ht="18.75">
      <c r="A15" s="31"/>
      <c r="B15" s="11" t="s">
        <v>287</v>
      </c>
      <c r="C15" s="33"/>
      <c r="D15" s="33"/>
      <c r="E15" s="31"/>
      <c r="F15" s="14" t="s">
        <v>289</v>
      </c>
      <c r="G15" s="14" t="s">
        <v>289</v>
      </c>
      <c r="H15" s="10" t="s">
        <v>18</v>
      </c>
      <c r="I15" s="11" t="s">
        <v>290</v>
      </c>
    </row>
    <row r="16" spans="1:9" ht="18.75">
      <c r="A16" s="34"/>
      <c r="B16" s="16"/>
      <c r="C16" s="35"/>
      <c r="D16" s="35"/>
      <c r="E16" s="34"/>
      <c r="F16" s="34"/>
      <c r="G16" s="34"/>
      <c r="H16" s="16" t="s">
        <v>19</v>
      </c>
      <c r="I16" s="34"/>
    </row>
    <row r="17" spans="1:9" ht="18.75">
      <c r="A17" s="17">
        <v>5</v>
      </c>
      <c r="B17" s="11" t="s">
        <v>291</v>
      </c>
      <c r="C17" s="36">
        <v>483500</v>
      </c>
      <c r="D17" s="36">
        <v>483500</v>
      </c>
      <c r="E17" s="23" t="s">
        <v>16</v>
      </c>
      <c r="F17" s="19" t="s">
        <v>118</v>
      </c>
      <c r="G17" s="19" t="s">
        <v>118</v>
      </c>
      <c r="H17" s="10" t="s">
        <v>17</v>
      </c>
      <c r="I17" s="11" t="s">
        <v>114</v>
      </c>
    </row>
    <row r="18" spans="1:9" ht="18.75">
      <c r="A18" s="31"/>
      <c r="B18" s="11" t="s">
        <v>292</v>
      </c>
      <c r="C18" s="33"/>
      <c r="D18" s="33"/>
      <c r="E18" s="31"/>
      <c r="F18" s="14" t="s">
        <v>293</v>
      </c>
      <c r="G18" s="14" t="s">
        <v>293</v>
      </c>
      <c r="H18" s="10" t="s">
        <v>18</v>
      </c>
      <c r="I18" s="11" t="s">
        <v>283</v>
      </c>
    </row>
    <row r="19" spans="1:9" ht="18.75">
      <c r="A19" s="34"/>
      <c r="B19" s="16"/>
      <c r="C19" s="35"/>
      <c r="D19" s="35"/>
      <c r="E19" s="34"/>
      <c r="F19" s="34"/>
      <c r="G19" s="34"/>
      <c r="H19" s="16" t="s">
        <v>19</v>
      </c>
      <c r="I19" s="34"/>
    </row>
    <row r="20" spans="1:9" ht="18.75">
      <c r="A20" s="17">
        <v>6</v>
      </c>
      <c r="B20" s="32" t="s">
        <v>297</v>
      </c>
      <c r="C20" s="36">
        <v>493700</v>
      </c>
      <c r="D20" s="36">
        <v>493700</v>
      </c>
      <c r="E20" s="23" t="s">
        <v>16</v>
      </c>
      <c r="F20" s="19" t="s">
        <v>118</v>
      </c>
      <c r="G20" s="19" t="s">
        <v>118</v>
      </c>
      <c r="H20" s="10" t="s">
        <v>17</v>
      </c>
      <c r="I20" s="11" t="s">
        <v>21</v>
      </c>
    </row>
    <row r="21" spans="1:9" ht="18.75">
      <c r="A21" s="31"/>
      <c r="B21" s="32" t="s">
        <v>294</v>
      </c>
      <c r="C21" s="33"/>
      <c r="D21" s="33"/>
      <c r="E21" s="31"/>
      <c r="F21" s="14" t="s">
        <v>295</v>
      </c>
      <c r="G21" s="14" t="s">
        <v>295</v>
      </c>
      <c r="H21" s="10" t="s">
        <v>18</v>
      </c>
      <c r="I21" s="11" t="s">
        <v>296</v>
      </c>
    </row>
    <row r="22" spans="1:9" ht="18.75">
      <c r="A22" s="34"/>
      <c r="B22" s="16"/>
      <c r="C22" s="35"/>
      <c r="D22" s="35"/>
      <c r="E22" s="34"/>
      <c r="F22" s="34"/>
      <c r="G22" s="34"/>
      <c r="H22" s="16" t="s">
        <v>19</v>
      </c>
      <c r="I22" s="34"/>
    </row>
    <row r="23" spans="1:9" ht="18.75">
      <c r="C23" s="67">
        <f>SUM(C5:C22)</f>
        <v>1663539.9</v>
      </c>
      <c r="D23" s="68"/>
    </row>
  </sheetData>
  <mergeCells count="3">
    <mergeCell ref="A1:I1"/>
    <mergeCell ref="A2:I2"/>
    <mergeCell ref="C23:D23"/>
  </mergeCells>
  <pageMargins left="0.15" right="6.6666666666666666E-2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C94D4-E813-4697-AA3F-3E8411B85FD8}">
  <dimension ref="A1:I20"/>
  <sheetViews>
    <sheetView view="pageLayout" topLeftCell="A4" zoomScale="110" zoomScaleNormal="100" zoomScalePageLayoutView="110" workbookViewId="0">
      <selection activeCell="C20" sqref="C20:D20"/>
    </sheetView>
  </sheetViews>
  <sheetFormatPr defaultColWidth="8.42578125" defaultRowHeight="15"/>
  <cols>
    <col min="1" max="1" width="3.85546875" customWidth="1"/>
    <col min="2" max="2" width="22.85546875" customWidth="1"/>
    <col min="3" max="3" width="14.140625" customWidth="1"/>
    <col min="4" max="4" width="13.140625" customWidth="1"/>
    <col min="5" max="5" width="10.85546875" customWidth="1"/>
    <col min="6" max="6" width="18.140625" customWidth="1"/>
    <col min="7" max="7" width="18.28515625" customWidth="1"/>
    <col min="8" max="8" width="15.28515625" customWidth="1"/>
    <col min="9" max="9" width="23.5703125" customWidth="1"/>
  </cols>
  <sheetData>
    <row r="1" spans="1:9" ht="20.25">
      <c r="A1" s="61" t="s">
        <v>309</v>
      </c>
      <c r="B1" s="62"/>
      <c r="C1" s="62"/>
      <c r="D1" s="62"/>
      <c r="E1" s="62"/>
      <c r="F1" s="62"/>
      <c r="G1" s="62"/>
      <c r="H1" s="62"/>
      <c r="I1" s="63"/>
    </row>
    <row r="2" spans="1:9" ht="19.899999999999999" customHeight="1">
      <c r="A2" s="64" t="s">
        <v>0</v>
      </c>
      <c r="B2" s="65"/>
      <c r="C2" s="65"/>
      <c r="D2" s="65"/>
      <c r="E2" s="65"/>
      <c r="F2" s="65"/>
      <c r="G2" s="65"/>
      <c r="H2" s="65"/>
      <c r="I2" s="66"/>
    </row>
    <row r="3" spans="1:9" ht="18.75">
      <c r="A3" s="1" t="s">
        <v>1</v>
      </c>
      <c r="B3" s="2" t="s">
        <v>2</v>
      </c>
      <c r="C3" s="26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3" t="s">
        <v>8</v>
      </c>
      <c r="I3" s="3" t="s">
        <v>9</v>
      </c>
    </row>
    <row r="4" spans="1:9" ht="18.75">
      <c r="A4" s="4" t="s">
        <v>10</v>
      </c>
      <c r="B4" s="5"/>
      <c r="C4" s="27" t="s">
        <v>11</v>
      </c>
      <c r="D4" s="6"/>
      <c r="E4" s="6"/>
      <c r="F4" s="6" t="s">
        <v>12</v>
      </c>
      <c r="G4" s="7" t="s">
        <v>13</v>
      </c>
      <c r="H4" s="7" t="s">
        <v>14</v>
      </c>
      <c r="I4" s="7" t="s">
        <v>15</v>
      </c>
    </row>
    <row r="5" spans="1:9" ht="18.75">
      <c r="A5" s="8">
        <v>1</v>
      </c>
      <c r="B5" s="28" t="s">
        <v>299</v>
      </c>
      <c r="C5" s="29">
        <v>4990</v>
      </c>
      <c r="D5" s="29">
        <v>4990</v>
      </c>
      <c r="E5" s="23" t="s">
        <v>16</v>
      </c>
      <c r="F5" s="30" t="s">
        <v>300</v>
      </c>
      <c r="G5" s="30" t="s">
        <v>300</v>
      </c>
      <c r="H5" s="21" t="s">
        <v>17</v>
      </c>
      <c r="I5" s="22" t="s">
        <v>97</v>
      </c>
    </row>
    <row r="6" spans="1:9" ht="18.75">
      <c r="A6" s="31"/>
      <c r="B6" s="32"/>
      <c r="C6" s="33"/>
      <c r="D6" s="33"/>
      <c r="E6" s="31"/>
      <c r="F6" s="14" t="s">
        <v>301</v>
      </c>
      <c r="G6" s="14" t="s">
        <v>301</v>
      </c>
      <c r="H6" s="10" t="s">
        <v>18</v>
      </c>
      <c r="I6" s="11" t="s">
        <v>302</v>
      </c>
    </row>
    <row r="7" spans="1:9" ht="18.75">
      <c r="A7" s="34"/>
      <c r="B7" s="16"/>
      <c r="C7" s="35"/>
      <c r="D7" s="35"/>
      <c r="E7" s="34"/>
      <c r="F7" s="34"/>
      <c r="G7" s="34"/>
      <c r="H7" s="16" t="s">
        <v>19</v>
      </c>
      <c r="I7" s="34"/>
    </row>
    <row r="8" spans="1:9" ht="18.75">
      <c r="A8" s="17">
        <v>2</v>
      </c>
      <c r="B8" s="32" t="s">
        <v>303</v>
      </c>
      <c r="C8" s="36">
        <v>6305</v>
      </c>
      <c r="D8" s="36">
        <v>6305</v>
      </c>
      <c r="E8" s="23" t="s">
        <v>16</v>
      </c>
      <c r="F8" s="30" t="s">
        <v>223</v>
      </c>
      <c r="G8" s="30" t="s">
        <v>223</v>
      </c>
      <c r="H8" s="10" t="s">
        <v>17</v>
      </c>
      <c r="I8" s="11" t="s">
        <v>37</v>
      </c>
    </row>
    <row r="9" spans="1:9" ht="18.75">
      <c r="A9" s="31"/>
      <c r="B9" s="32"/>
      <c r="C9" s="33"/>
      <c r="D9" s="33"/>
      <c r="E9" s="31"/>
      <c r="F9" s="14" t="s">
        <v>304</v>
      </c>
      <c r="G9" s="14" t="s">
        <v>304</v>
      </c>
      <c r="H9" s="10" t="s">
        <v>18</v>
      </c>
      <c r="I9" s="11" t="s">
        <v>305</v>
      </c>
    </row>
    <row r="10" spans="1:9" ht="18.75">
      <c r="A10" s="34"/>
      <c r="B10" s="44"/>
      <c r="C10" s="35"/>
      <c r="D10" s="35"/>
      <c r="E10" s="34"/>
      <c r="F10" s="34"/>
      <c r="G10" s="34"/>
      <c r="H10" s="16" t="s">
        <v>19</v>
      </c>
      <c r="I10" s="34"/>
    </row>
    <row r="11" spans="1:9" ht="18.75">
      <c r="A11" s="17">
        <v>3</v>
      </c>
      <c r="B11" s="32" t="s">
        <v>306</v>
      </c>
      <c r="C11" s="36">
        <v>42000</v>
      </c>
      <c r="D11" s="36">
        <v>42000</v>
      </c>
      <c r="E11" s="23" t="s">
        <v>16</v>
      </c>
      <c r="F11" s="30" t="s">
        <v>307</v>
      </c>
      <c r="G11" s="30" t="s">
        <v>307</v>
      </c>
      <c r="H11" s="10" t="s">
        <v>17</v>
      </c>
      <c r="I11" s="11" t="s">
        <v>40</v>
      </c>
    </row>
    <row r="12" spans="1:9" ht="18.75">
      <c r="A12" s="31"/>
      <c r="B12" s="32"/>
      <c r="C12" s="33"/>
      <c r="D12" s="33"/>
      <c r="E12" s="31"/>
      <c r="F12" s="14" t="s">
        <v>308</v>
      </c>
      <c r="G12" s="14" t="s">
        <v>308</v>
      </c>
      <c r="H12" s="10" t="s">
        <v>18</v>
      </c>
      <c r="I12" s="11" t="s">
        <v>305</v>
      </c>
    </row>
    <row r="13" spans="1:9" ht="18.75">
      <c r="A13" s="37"/>
      <c r="B13" s="46"/>
      <c r="C13" s="35"/>
      <c r="D13" s="35"/>
      <c r="E13" s="34"/>
      <c r="F13" s="34"/>
      <c r="G13" s="34"/>
      <c r="H13" s="16" t="s">
        <v>19</v>
      </c>
      <c r="I13" s="34"/>
    </row>
    <row r="14" spans="1:9" ht="18.75">
      <c r="A14" s="17">
        <v>4</v>
      </c>
      <c r="B14" s="11" t="s">
        <v>310</v>
      </c>
      <c r="C14" s="36">
        <v>476500</v>
      </c>
      <c r="D14" s="36">
        <v>476500</v>
      </c>
      <c r="E14" s="23" t="s">
        <v>16</v>
      </c>
      <c r="F14" s="19" t="s">
        <v>288</v>
      </c>
      <c r="G14" s="19" t="s">
        <v>288</v>
      </c>
      <c r="H14" s="10" t="s">
        <v>17</v>
      </c>
      <c r="I14" s="11" t="s">
        <v>46</v>
      </c>
    </row>
    <row r="15" spans="1:9" ht="18.75">
      <c r="A15" s="31"/>
      <c r="B15" s="11" t="s">
        <v>311</v>
      </c>
      <c r="C15" s="33"/>
      <c r="D15" s="33"/>
      <c r="E15" s="31"/>
      <c r="F15" s="14" t="s">
        <v>293</v>
      </c>
      <c r="G15" s="14" t="s">
        <v>293</v>
      </c>
      <c r="H15" s="10" t="s">
        <v>18</v>
      </c>
      <c r="I15" s="11" t="s">
        <v>312</v>
      </c>
    </row>
    <row r="16" spans="1:9" ht="18.75">
      <c r="A16" s="34"/>
      <c r="B16" s="16"/>
      <c r="C16" s="35"/>
      <c r="D16" s="35"/>
      <c r="E16" s="34"/>
      <c r="F16" s="34"/>
      <c r="G16" s="34"/>
      <c r="H16" s="16" t="s">
        <v>19</v>
      </c>
      <c r="I16" s="34"/>
    </row>
    <row r="17" spans="1:9" ht="18.75">
      <c r="A17" s="17">
        <v>5</v>
      </c>
      <c r="B17" s="11" t="s">
        <v>313</v>
      </c>
      <c r="C17" s="36">
        <v>199800</v>
      </c>
      <c r="D17" s="36">
        <v>199800</v>
      </c>
      <c r="E17" s="23" t="s">
        <v>16</v>
      </c>
      <c r="F17" s="19" t="s">
        <v>175</v>
      </c>
      <c r="G17" s="19" t="s">
        <v>175</v>
      </c>
      <c r="H17" s="10" t="s">
        <v>17</v>
      </c>
      <c r="I17" s="11" t="s">
        <v>114</v>
      </c>
    </row>
    <row r="18" spans="1:9" ht="18.75">
      <c r="A18" s="31"/>
      <c r="B18" s="11" t="s">
        <v>314</v>
      </c>
      <c r="C18" s="33"/>
      <c r="D18" s="33"/>
      <c r="E18" s="31"/>
      <c r="F18" s="14" t="s">
        <v>315</v>
      </c>
      <c r="G18" s="14" t="s">
        <v>315</v>
      </c>
      <c r="H18" s="10" t="s">
        <v>18</v>
      </c>
      <c r="I18" s="11" t="s">
        <v>312</v>
      </c>
    </row>
    <row r="19" spans="1:9" ht="18.75">
      <c r="A19" s="34"/>
      <c r="B19" s="16"/>
      <c r="C19" s="35"/>
      <c r="D19" s="35"/>
      <c r="E19" s="34"/>
      <c r="F19" s="34"/>
      <c r="G19" s="34"/>
      <c r="H19" s="16" t="s">
        <v>19</v>
      </c>
      <c r="I19" s="34"/>
    </row>
    <row r="20" spans="1:9" ht="18.75">
      <c r="C20" s="67">
        <f>SUM(C5:C19)</f>
        <v>729595</v>
      </c>
      <c r="D20" s="68"/>
    </row>
  </sheetData>
  <mergeCells count="3">
    <mergeCell ref="A1:I1"/>
    <mergeCell ref="A2:I2"/>
    <mergeCell ref="C20:D20"/>
  </mergeCells>
  <pageMargins left="0.15" right="6.6666666666666666E-2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49FBA-E7D1-42D5-948E-29841832D82E}">
  <dimension ref="A1:I26"/>
  <sheetViews>
    <sheetView view="pageLayout" topLeftCell="A10" zoomScale="115" zoomScaleNormal="100" zoomScalePageLayoutView="115" workbookViewId="0">
      <selection activeCell="E26" sqref="E26"/>
    </sheetView>
  </sheetViews>
  <sheetFormatPr defaultColWidth="8.42578125" defaultRowHeight="15"/>
  <cols>
    <col min="1" max="1" width="3.85546875" customWidth="1"/>
    <col min="2" max="2" width="23.28515625" customWidth="1"/>
    <col min="3" max="3" width="12.5703125" customWidth="1"/>
    <col min="4" max="4" width="13" customWidth="1"/>
    <col min="5" max="5" width="10.85546875" customWidth="1"/>
    <col min="6" max="7" width="17.7109375" customWidth="1"/>
    <col min="8" max="8" width="15.28515625" customWidth="1"/>
    <col min="9" max="9" width="24.42578125" customWidth="1"/>
  </cols>
  <sheetData>
    <row r="1" spans="1:9" ht="20.25">
      <c r="A1" s="61" t="s">
        <v>434</v>
      </c>
      <c r="B1" s="62"/>
      <c r="C1" s="62"/>
      <c r="D1" s="62"/>
      <c r="E1" s="62"/>
      <c r="F1" s="62"/>
      <c r="G1" s="62"/>
      <c r="H1" s="62"/>
      <c r="I1" s="63"/>
    </row>
    <row r="2" spans="1:9" ht="19.899999999999999" customHeight="1">
      <c r="A2" s="64" t="s">
        <v>0</v>
      </c>
      <c r="B2" s="65"/>
      <c r="C2" s="65"/>
      <c r="D2" s="65"/>
      <c r="E2" s="65"/>
      <c r="F2" s="65"/>
      <c r="G2" s="65"/>
      <c r="H2" s="65"/>
      <c r="I2" s="66"/>
    </row>
    <row r="3" spans="1:9" ht="18.75">
      <c r="A3" s="1" t="s">
        <v>1</v>
      </c>
      <c r="B3" s="2" t="s">
        <v>2</v>
      </c>
      <c r="C3" s="26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3" t="s">
        <v>8</v>
      </c>
      <c r="I3" s="3" t="s">
        <v>9</v>
      </c>
    </row>
    <row r="4" spans="1:9" ht="18.75">
      <c r="A4" s="4" t="s">
        <v>10</v>
      </c>
      <c r="B4" s="5"/>
      <c r="C4" s="27" t="s">
        <v>11</v>
      </c>
      <c r="D4" s="6"/>
      <c r="E4" s="6"/>
      <c r="F4" s="6" t="s">
        <v>12</v>
      </c>
      <c r="G4" s="7" t="s">
        <v>13</v>
      </c>
      <c r="H4" s="7" t="s">
        <v>14</v>
      </c>
      <c r="I4" s="7" t="s">
        <v>15</v>
      </c>
    </row>
    <row r="5" spans="1:9" ht="18.75">
      <c r="A5" s="8">
        <v>1</v>
      </c>
      <c r="B5" s="28" t="s">
        <v>149</v>
      </c>
      <c r="C5" s="29">
        <v>900</v>
      </c>
      <c r="D5" s="29">
        <v>900</v>
      </c>
      <c r="E5" s="23" t="s">
        <v>16</v>
      </c>
      <c r="F5" s="30" t="s">
        <v>151</v>
      </c>
      <c r="G5" s="30" t="s">
        <v>151</v>
      </c>
      <c r="H5" s="21" t="s">
        <v>17</v>
      </c>
      <c r="I5" s="22" t="s">
        <v>97</v>
      </c>
    </row>
    <row r="6" spans="1:9" ht="18.75">
      <c r="A6" s="31"/>
      <c r="B6" s="32" t="s">
        <v>150</v>
      </c>
      <c r="C6" s="33"/>
      <c r="D6" s="33"/>
      <c r="E6" s="31"/>
      <c r="F6" s="14" t="s">
        <v>95</v>
      </c>
      <c r="G6" s="14" t="s">
        <v>95</v>
      </c>
      <c r="H6" s="10" t="s">
        <v>18</v>
      </c>
      <c r="I6" s="11" t="s">
        <v>152</v>
      </c>
    </row>
    <row r="7" spans="1:9" ht="18.75">
      <c r="A7" s="34"/>
      <c r="B7" s="16"/>
      <c r="C7" s="35"/>
      <c r="D7" s="35"/>
      <c r="E7" s="34"/>
      <c r="F7" s="34"/>
      <c r="G7" s="34"/>
      <c r="H7" s="16" t="s">
        <v>19</v>
      </c>
      <c r="I7" s="34"/>
    </row>
    <row r="8" spans="1:9" ht="18.75">
      <c r="A8" s="17">
        <v>2</v>
      </c>
      <c r="B8" s="32" t="s">
        <v>153</v>
      </c>
      <c r="C8" s="36">
        <v>1860</v>
      </c>
      <c r="D8" s="36">
        <v>1860</v>
      </c>
      <c r="E8" s="13" t="s">
        <v>16</v>
      </c>
      <c r="F8" s="19" t="s">
        <v>155</v>
      </c>
      <c r="G8" s="19" t="s">
        <v>155</v>
      </c>
      <c r="H8" s="10" t="s">
        <v>17</v>
      </c>
      <c r="I8" s="11" t="s">
        <v>37</v>
      </c>
    </row>
    <row r="9" spans="1:9" ht="18.75">
      <c r="A9" s="31"/>
      <c r="B9" s="32" t="s">
        <v>154</v>
      </c>
      <c r="C9" s="33"/>
      <c r="D9" s="33"/>
      <c r="E9" s="31"/>
      <c r="F9" s="14" t="s">
        <v>156</v>
      </c>
      <c r="G9" s="14" t="s">
        <v>156</v>
      </c>
      <c r="H9" s="10" t="s">
        <v>18</v>
      </c>
      <c r="I9" s="11" t="s">
        <v>157</v>
      </c>
    </row>
    <row r="10" spans="1:9" ht="18.75">
      <c r="A10" s="34"/>
      <c r="B10" s="44"/>
      <c r="C10" s="35"/>
      <c r="D10" s="35"/>
      <c r="E10" s="34"/>
      <c r="F10" s="34"/>
      <c r="G10" s="34"/>
      <c r="H10" s="16" t="s">
        <v>19</v>
      </c>
      <c r="I10" s="34"/>
    </row>
    <row r="11" spans="1:9" ht="18.75">
      <c r="A11" s="17">
        <v>3</v>
      </c>
      <c r="B11" s="32" t="s">
        <v>137</v>
      </c>
      <c r="C11" s="36">
        <v>3000</v>
      </c>
      <c r="D11" s="36">
        <v>3000</v>
      </c>
      <c r="E11" s="13" t="s">
        <v>16</v>
      </c>
      <c r="F11" s="19" t="s">
        <v>75</v>
      </c>
      <c r="G11" s="19" t="s">
        <v>75</v>
      </c>
      <c r="H11" s="10" t="s">
        <v>17</v>
      </c>
      <c r="I11" s="11" t="s">
        <v>40</v>
      </c>
    </row>
    <row r="12" spans="1:9" ht="18.75">
      <c r="A12" s="31"/>
      <c r="B12" s="32" t="s">
        <v>158</v>
      </c>
      <c r="C12" s="33"/>
      <c r="D12" s="33"/>
      <c r="E12" s="31"/>
      <c r="F12" s="14" t="s">
        <v>159</v>
      </c>
      <c r="G12" s="14" t="s">
        <v>159</v>
      </c>
      <c r="H12" s="10" t="s">
        <v>18</v>
      </c>
      <c r="I12" s="11" t="s">
        <v>160</v>
      </c>
    </row>
    <row r="13" spans="1:9" ht="18.75">
      <c r="A13" s="37"/>
      <c r="B13" s="46" t="s">
        <v>161</v>
      </c>
      <c r="C13" s="35"/>
      <c r="D13" s="35"/>
      <c r="E13" s="34"/>
      <c r="F13" s="34"/>
      <c r="G13" s="34"/>
      <c r="H13" s="16" t="s">
        <v>19</v>
      </c>
      <c r="I13" s="34"/>
    </row>
    <row r="14" spans="1:9" ht="18.75">
      <c r="A14" s="17">
        <v>4</v>
      </c>
      <c r="B14" s="11" t="s">
        <v>316</v>
      </c>
      <c r="C14" s="36">
        <v>5855</v>
      </c>
      <c r="D14" s="36">
        <v>5855</v>
      </c>
      <c r="E14" s="13" t="s">
        <v>16</v>
      </c>
      <c r="F14" s="19" t="s">
        <v>223</v>
      </c>
      <c r="G14" s="19" t="s">
        <v>223</v>
      </c>
      <c r="H14" s="10" t="s">
        <v>17</v>
      </c>
      <c r="I14" s="11" t="s">
        <v>46</v>
      </c>
    </row>
    <row r="15" spans="1:9" ht="18.75">
      <c r="A15" s="31"/>
      <c r="B15" s="11"/>
      <c r="C15" s="33"/>
      <c r="D15" s="33"/>
      <c r="E15" s="31"/>
      <c r="F15" s="14" t="s">
        <v>317</v>
      </c>
      <c r="G15" s="14" t="s">
        <v>317</v>
      </c>
      <c r="H15" s="10" t="s">
        <v>18</v>
      </c>
      <c r="I15" s="11" t="s">
        <v>152</v>
      </c>
    </row>
    <row r="16" spans="1:9" ht="18.75">
      <c r="A16" s="34"/>
      <c r="B16" s="16"/>
      <c r="C16" s="35"/>
      <c r="D16" s="35"/>
      <c r="E16" s="34"/>
      <c r="F16" s="34"/>
      <c r="G16" s="34"/>
      <c r="H16" s="16" t="s">
        <v>19</v>
      </c>
      <c r="I16" s="34"/>
    </row>
    <row r="17" spans="1:9" ht="18.75">
      <c r="A17" s="17">
        <v>5</v>
      </c>
      <c r="B17" s="11" t="s">
        <v>318</v>
      </c>
      <c r="C17" s="36">
        <v>340000</v>
      </c>
      <c r="D17" s="36">
        <v>340000</v>
      </c>
      <c r="E17" s="13" t="s">
        <v>16</v>
      </c>
      <c r="F17" s="19" t="s">
        <v>118</v>
      </c>
      <c r="G17" s="19" t="s">
        <v>118</v>
      </c>
      <c r="H17" s="10" t="s">
        <v>17</v>
      </c>
      <c r="I17" s="11" t="s">
        <v>114</v>
      </c>
    </row>
    <row r="18" spans="1:9" ht="18.75">
      <c r="A18" s="31"/>
      <c r="B18" s="11" t="s">
        <v>319</v>
      </c>
      <c r="C18" s="33"/>
      <c r="D18" s="33"/>
      <c r="E18" s="31"/>
      <c r="F18" s="14" t="s">
        <v>320</v>
      </c>
      <c r="G18" s="14" t="s">
        <v>320</v>
      </c>
      <c r="H18" s="10" t="s">
        <v>18</v>
      </c>
      <c r="I18" s="11" t="s">
        <v>152</v>
      </c>
    </row>
    <row r="19" spans="1:9" ht="18.75">
      <c r="A19" s="34"/>
      <c r="B19" s="16"/>
      <c r="C19" s="35"/>
      <c r="D19" s="35"/>
      <c r="E19" s="34"/>
      <c r="F19" s="34"/>
      <c r="G19" s="34"/>
      <c r="H19" s="16" t="s">
        <v>19</v>
      </c>
      <c r="I19" s="34"/>
    </row>
    <row r="20" spans="1:9" ht="18.75">
      <c r="A20" s="17">
        <v>6</v>
      </c>
      <c r="B20" s="32" t="s">
        <v>297</v>
      </c>
      <c r="C20" s="36">
        <v>230000</v>
      </c>
      <c r="D20" s="36">
        <v>230000</v>
      </c>
      <c r="E20" s="13" t="s">
        <v>16</v>
      </c>
      <c r="F20" s="19" t="s">
        <v>118</v>
      </c>
      <c r="G20" s="19" t="s">
        <v>118</v>
      </c>
      <c r="H20" s="10" t="s">
        <v>17</v>
      </c>
      <c r="I20" s="11" t="s">
        <v>21</v>
      </c>
    </row>
    <row r="21" spans="1:9" ht="18.75">
      <c r="A21" s="31"/>
      <c r="B21" s="32" t="s">
        <v>321</v>
      </c>
      <c r="C21" s="33"/>
      <c r="D21" s="33"/>
      <c r="E21" s="31"/>
      <c r="F21" s="14" t="s">
        <v>322</v>
      </c>
      <c r="G21" s="14" t="s">
        <v>322</v>
      </c>
      <c r="H21" s="10" t="s">
        <v>18</v>
      </c>
      <c r="I21" s="11" t="s">
        <v>323</v>
      </c>
    </row>
    <row r="22" spans="1:9" ht="18.75">
      <c r="A22" s="34"/>
      <c r="B22" s="16"/>
      <c r="C22" s="35"/>
      <c r="D22" s="35"/>
      <c r="E22" s="34"/>
      <c r="F22" s="34"/>
      <c r="G22" s="34"/>
      <c r="H22" s="16" t="s">
        <v>19</v>
      </c>
      <c r="I22" s="34"/>
    </row>
    <row r="23" spans="1:9" ht="18.75">
      <c r="A23" s="17">
        <v>7</v>
      </c>
      <c r="B23" s="11" t="s">
        <v>324</v>
      </c>
      <c r="C23" s="36">
        <v>370000</v>
      </c>
      <c r="D23" s="36">
        <v>370000</v>
      </c>
      <c r="E23" s="13" t="s">
        <v>16</v>
      </c>
      <c r="F23" s="19" t="s">
        <v>288</v>
      </c>
      <c r="G23" s="19" t="s">
        <v>288</v>
      </c>
      <c r="H23" s="10" t="s">
        <v>17</v>
      </c>
      <c r="I23" s="11" t="s">
        <v>23</v>
      </c>
    </row>
    <row r="24" spans="1:9" ht="18.75">
      <c r="A24" s="31"/>
      <c r="B24" s="11" t="s">
        <v>325</v>
      </c>
      <c r="C24" s="33"/>
      <c r="D24" s="33"/>
      <c r="E24" s="31"/>
      <c r="F24" s="14" t="s">
        <v>326</v>
      </c>
      <c r="G24" s="14" t="s">
        <v>326</v>
      </c>
      <c r="H24" s="10" t="s">
        <v>18</v>
      </c>
      <c r="I24" s="11" t="s">
        <v>327</v>
      </c>
    </row>
    <row r="25" spans="1:9" ht="18.75">
      <c r="A25" s="34"/>
      <c r="B25" s="16"/>
      <c r="C25" s="35"/>
      <c r="D25" s="35"/>
      <c r="E25" s="34"/>
      <c r="F25" s="34"/>
      <c r="G25" s="34"/>
      <c r="H25" s="16" t="s">
        <v>19</v>
      </c>
      <c r="I25" s="34"/>
    </row>
    <row r="26" spans="1:9" ht="18.75">
      <c r="C26" s="67">
        <f>SUM(C5:C25)</f>
        <v>951615</v>
      </c>
      <c r="D26" s="68"/>
    </row>
  </sheetData>
  <mergeCells count="3">
    <mergeCell ref="A1:I1"/>
    <mergeCell ref="A2:I2"/>
    <mergeCell ref="C26:D26"/>
  </mergeCells>
  <pageMargins left="0.15" right="6.6666666666666666E-2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13</vt:i4>
      </vt:variant>
      <vt:variant>
        <vt:lpstr>ช่วงที่มีชื่อ</vt:lpstr>
      </vt:variant>
      <vt:variant>
        <vt:i4>1</vt:i4>
      </vt:variant>
    </vt:vector>
  </HeadingPairs>
  <TitlesOfParts>
    <vt:vector size="14" baseType="lpstr">
      <vt:lpstr>สรุปผลการจัดซื้อจัดจ้าง</vt:lpstr>
      <vt:lpstr>ต.ค.67</vt:lpstr>
      <vt:lpstr>พ.ย.67</vt:lpstr>
      <vt:lpstr>ธ.ค.67</vt:lpstr>
      <vt:lpstr>ม.ค.68</vt:lpstr>
      <vt:lpstr>ก.พ.68</vt:lpstr>
      <vt:lpstr>มี.ค.68</vt:lpstr>
      <vt:lpstr>เม.ย.68</vt:lpstr>
      <vt:lpstr>พ.ค.68</vt:lpstr>
      <vt:lpstr>มิ.ย.68</vt:lpstr>
      <vt:lpstr>ก.ค.68</vt:lpstr>
      <vt:lpstr>ส.ค.68</vt:lpstr>
      <vt:lpstr>ก.ย.68</vt:lpstr>
      <vt:lpstr>สรุปผลการจัดซื้อจัดจ้าง!Print_Area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2026-06-25T08:11:12Z</cp:lastPrinted>
  <dcterms:created xsi:type="dcterms:W3CDTF">2026-06-18T07:01:12Z</dcterms:created>
  <dcterms:modified xsi:type="dcterms:W3CDTF">2026-06-25T08:15:33Z</dcterms:modified>
</cp:coreProperties>
</file>