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6155" windowHeight="55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Sheet1!$A$1:$AC$39</definedName>
  </definedNames>
  <calcPr calcId="144525"/>
</workbook>
</file>

<file path=xl/calcChain.xml><?xml version="1.0" encoding="utf-8"?>
<calcChain xmlns="http://schemas.openxmlformats.org/spreadsheetml/2006/main">
  <c r="AB34" i="1" l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AA12" i="1"/>
  <c r="AB9" i="1" l="1"/>
  <c r="AA9" i="1"/>
  <c r="AB13" i="1"/>
  <c r="AA13" i="1"/>
  <c r="AB23" i="1" l="1"/>
  <c r="AA23" i="1"/>
  <c r="AB27" i="1" l="1"/>
  <c r="AA27" i="1"/>
  <c r="AB28" i="1"/>
  <c r="AA28" i="1"/>
  <c r="AB29" i="1"/>
  <c r="AA29" i="1"/>
  <c r="AB32" i="1"/>
  <c r="AA32" i="1"/>
  <c r="AB33" i="1"/>
  <c r="AA33" i="1"/>
  <c r="AB15" i="1" l="1"/>
  <c r="AB14" i="1"/>
  <c r="AB16" i="1"/>
  <c r="AB17" i="1"/>
  <c r="AB18" i="1"/>
  <c r="AB19" i="1"/>
  <c r="AB20" i="1"/>
  <c r="AB21" i="1"/>
  <c r="AB22" i="1"/>
  <c r="AB31" i="1"/>
  <c r="AA31" i="1" l="1"/>
  <c r="AA20" i="1"/>
  <c r="AA19" i="1"/>
  <c r="AA14" i="1"/>
  <c r="AA17" i="1" l="1"/>
  <c r="AA16" i="1"/>
  <c r="AA15" i="1"/>
</calcChain>
</file>

<file path=xl/sharedStrings.xml><?xml version="1.0" encoding="utf-8"?>
<sst xmlns="http://schemas.openxmlformats.org/spreadsheetml/2006/main" count="63" uniqueCount="38">
  <si>
    <t>ข้อมูลเชิงสถิติการให้บริการประชาชนประจำปีงบประมาณ พ.ศ. 2566</t>
  </si>
  <si>
    <t>เดือนตุลาคม พ.ศ. 2565 ถึง เดือนกันยายน พ.ศ. 2566</t>
  </si>
  <si>
    <t>ลำดับที่</t>
  </si>
  <si>
    <t>ภารกิจการให้บริการ</t>
  </si>
  <si>
    <t>จำนวนผู้เข้ารับบริการ</t>
  </si>
  <si>
    <t>รวม</t>
  </si>
  <si>
    <t>กุมพาพันธ์ 2566</t>
  </si>
  <si>
    <t>walk-in</t>
  </si>
  <si>
    <t>E-Service</t>
  </si>
  <si>
    <t>งานกู้ชีพ กู้ภัย (รับ-ส่งผู้ป่วย)</t>
  </si>
  <si>
    <t>งานตัดต้นไม้/หญ้าข้างทาง</t>
  </si>
  <si>
    <t>งานขอใช้น้ำประปาและติดตั้งมิเตอร์น้ำ</t>
  </si>
  <si>
    <t>งานซ่อมไฟฟ้าส่องสว่าง</t>
  </si>
  <si>
    <t>งานดับเพลิง</t>
  </si>
  <si>
    <t>ติดต่อสอบถามภาษีที่ดินและสิ่งปลูกสร้าง</t>
  </si>
  <si>
    <t>งานขึ้นทะเบียนผู้สูงอายุ</t>
  </si>
  <si>
    <t>งานขอต่ออายุบัตรประจำตัวผู้พิการ</t>
  </si>
  <si>
    <t>งานขึ้นทะเบียนคนพิการ</t>
  </si>
  <si>
    <t>งานขึ้นทะเบียนผู้ป่วยเอดส์</t>
  </si>
  <si>
    <t>งานขอจดทะเบียนพาณิชย์</t>
  </si>
  <si>
    <t>งานจัดเก็บภาษีที่ดินและสิ่งปลูกสร้าง</t>
  </si>
  <si>
    <t>งาดจัดเก็บภาษีป้าย</t>
  </si>
  <si>
    <t>งานจัดเก็บค่าขยะมูลฝอย</t>
  </si>
  <si>
    <t>งานการเงิน รับ/จ่ายเช็ค</t>
  </si>
  <si>
    <t>งานชำระธรรมเนียมควบคุมอาคาร</t>
  </si>
  <si>
    <t>งานขออนุญาตก่อสร้างอาคาร</t>
  </si>
  <si>
    <t>งานขออนุญาตรื้อถอนอาคาร</t>
  </si>
  <si>
    <t>บริการฉีดวัคซีนป้องกันโรคพิษสุนัขบ้า</t>
  </si>
  <si>
    <t>บริการทำหมันสุนัขและแมว</t>
  </si>
  <si>
    <t>บริการฉีดพ่นสารเคมีกำจัดลูกน้ำยุงลาย</t>
  </si>
  <si>
    <t>บริการแจกทรายอะเบตป้องกันกำจัดลูกน้ำ ยุงลาย</t>
  </si>
  <si>
    <t>ลงนามในสัญญาจัดซื้อ/จัดจ้าง</t>
  </si>
  <si>
    <t>ชำระค่าธรรมเนียมอื่นๆ</t>
  </si>
  <si>
    <t>ขอรับความช่วยเหลืออื่นๆ</t>
  </si>
  <si>
    <t>(ลงชื่อ..................................................ผู้รายงาน)</t>
  </si>
  <si>
    <t>ชื่อหน่วยงาน องค์การบริหารส่วนตำบลโพนบก จังหวัด นครพนม</t>
  </si>
  <si>
    <t>นางสาวอรุณี ตะวะนะ</t>
  </si>
  <si>
    <t>(ตำแหน่ง  ผู้ช่วยเจ้าพนักงานประชาสัมพันธ์)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</si>
</sst>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scheme val="minor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b/>
      <sz val="14"/>
      <color rgb="FF1F1F1F"/>
      <name val="TH SarabunPSK"/>
      <family val="2"/>
    </font>
    <font>
      <sz val="16"/>
      <color theme="1"/>
      <name val="TH SarabunPSK"/>
      <family val="2"/>
    </font>
    <font>
      <sz val="20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CCCCCC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5" xfId="0" applyFont="1" applyBorder="1" applyAlignment="1">
      <alignment wrapText="1"/>
    </xf>
    <xf numFmtId="0" fontId="1" fillId="0" borderId="9" xfId="0" applyFont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1" fillId="0" borderId="9" xfId="0" applyFont="1" applyBorder="1" applyAlignment="1">
      <alignment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6" fillId="0" borderId="9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0" fillId="0" borderId="0" xfId="0" applyFill="1"/>
    <xf numFmtId="0" fontId="0" fillId="3" borderId="0" xfId="0" applyFill="1"/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17" fontId="1" fillId="0" borderId="12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7" fontId="1" fillId="0" borderId="12" xfId="0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3" fillId="0" borderId="5" xfId="0" applyFont="1" applyFill="1" applyBorder="1" applyAlignment="1">
      <alignment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" fillId="0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432185</xdr:colOff>
      <xdr:row>33</xdr:row>
      <xdr:rowOff>145814</xdr:rowOff>
    </xdr:from>
    <xdr:to>
      <xdr:col>13</xdr:col>
      <xdr:colOff>337984</xdr:colOff>
      <xdr:row>36</xdr:row>
      <xdr:rowOff>169361</xdr:rowOff>
    </xdr:to>
    <xdr:pic>
      <xdr:nvPicPr>
        <xdr:cNvPr id="3" name="รูปภาพ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  <a14:imgEffect>
                    <a14:brightnessContrast contrast="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0395028" y="12443818"/>
          <a:ext cx="1273097" cy="9760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8"/>
  <sheetViews>
    <sheetView tabSelected="1" view="pageBreakPreview" zoomScale="96" zoomScaleNormal="100" zoomScaleSheetLayoutView="96" workbookViewId="0">
      <selection activeCell="AE36" sqref="AE36"/>
    </sheetView>
  </sheetViews>
  <sheetFormatPr defaultRowHeight="14.25" x14ac:dyDescent="0.2"/>
  <cols>
    <col min="2" max="2" width="40.25" customWidth="1"/>
    <col min="6" max="6" width="9.75" bestFit="1" customWidth="1"/>
    <col min="27" max="27" width="9.75" style="12" bestFit="1" customWidth="1"/>
    <col min="28" max="28" width="9" style="12" customWidth="1"/>
  </cols>
  <sheetData>
    <row r="1" spans="1:28" ht="22.5" thickBot="1" x14ac:dyDescent="0.55000000000000004">
      <c r="A1" s="16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8"/>
    </row>
    <row r="2" spans="1:28" ht="24.75" thickBot="1" x14ac:dyDescent="0.6">
      <c r="A2" s="19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1"/>
    </row>
    <row r="3" spans="1:28" ht="24.75" thickBot="1" x14ac:dyDescent="0.6">
      <c r="A3" s="19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1"/>
    </row>
    <row r="4" spans="1:28" ht="24.75" thickBot="1" x14ac:dyDescent="0.25">
      <c r="A4" s="22" t="s">
        <v>35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4"/>
    </row>
    <row r="5" spans="1:28" ht="19.5" thickBot="1" x14ac:dyDescent="0.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37"/>
      <c r="AB5" s="37"/>
    </row>
    <row r="6" spans="1:28" ht="22.5" thickBot="1" x14ac:dyDescent="0.55000000000000004">
      <c r="A6" s="25" t="s">
        <v>2</v>
      </c>
      <c r="B6" s="25" t="s">
        <v>3</v>
      </c>
      <c r="C6" s="28" t="s">
        <v>4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30"/>
      <c r="AA6" s="38" t="s">
        <v>5</v>
      </c>
      <c r="AB6" s="39"/>
    </row>
    <row r="7" spans="1:28" ht="36" customHeight="1" thickBot="1" x14ac:dyDescent="0.55000000000000004">
      <c r="A7" s="26"/>
      <c r="B7" s="26"/>
      <c r="C7" s="31">
        <v>243162</v>
      </c>
      <c r="D7" s="32"/>
      <c r="E7" s="33">
        <v>243193</v>
      </c>
      <c r="F7" s="30"/>
      <c r="G7" s="33">
        <v>243223</v>
      </c>
      <c r="H7" s="30"/>
      <c r="I7" s="33">
        <v>243254</v>
      </c>
      <c r="J7" s="30"/>
      <c r="K7" s="28" t="s">
        <v>6</v>
      </c>
      <c r="L7" s="30"/>
      <c r="M7" s="33">
        <v>243313</v>
      </c>
      <c r="N7" s="30"/>
      <c r="O7" s="33">
        <v>243344</v>
      </c>
      <c r="P7" s="30"/>
      <c r="Q7" s="33">
        <v>243374</v>
      </c>
      <c r="R7" s="30"/>
      <c r="S7" s="33">
        <v>243405</v>
      </c>
      <c r="T7" s="30"/>
      <c r="U7" s="33">
        <v>243435</v>
      </c>
      <c r="V7" s="30"/>
      <c r="W7" s="33">
        <v>243466</v>
      </c>
      <c r="X7" s="30"/>
      <c r="Y7" s="33">
        <v>243497</v>
      </c>
      <c r="Z7" s="30"/>
      <c r="AA7" s="40"/>
      <c r="AB7" s="41"/>
    </row>
    <row r="8" spans="1:28" ht="22.5" thickBot="1" x14ac:dyDescent="0.55000000000000004">
      <c r="A8" s="27"/>
      <c r="B8" s="27"/>
      <c r="C8" s="2" t="s">
        <v>7</v>
      </c>
      <c r="D8" s="2" t="s">
        <v>8</v>
      </c>
      <c r="E8" s="3" t="s">
        <v>7</v>
      </c>
      <c r="F8" s="2" t="s">
        <v>8</v>
      </c>
      <c r="G8" s="3" t="s">
        <v>7</v>
      </c>
      <c r="H8" s="4" t="s">
        <v>8</v>
      </c>
      <c r="I8" s="3" t="s">
        <v>7</v>
      </c>
      <c r="J8" s="2" t="s">
        <v>8</v>
      </c>
      <c r="K8" s="3" t="s">
        <v>7</v>
      </c>
      <c r="L8" s="2" t="s">
        <v>8</v>
      </c>
      <c r="M8" s="3" t="s">
        <v>7</v>
      </c>
      <c r="N8" s="2" t="s">
        <v>8</v>
      </c>
      <c r="O8" s="3" t="s">
        <v>7</v>
      </c>
      <c r="P8" s="2" t="s">
        <v>8</v>
      </c>
      <c r="Q8" s="3" t="s">
        <v>7</v>
      </c>
      <c r="R8" s="2" t="s">
        <v>8</v>
      </c>
      <c r="S8" s="3" t="s">
        <v>7</v>
      </c>
      <c r="T8" s="2" t="s">
        <v>8</v>
      </c>
      <c r="U8" s="3" t="s">
        <v>7</v>
      </c>
      <c r="V8" s="2" t="s">
        <v>8</v>
      </c>
      <c r="W8" s="3" t="s">
        <v>7</v>
      </c>
      <c r="X8" s="4" t="s">
        <v>8</v>
      </c>
      <c r="Y8" s="3" t="s">
        <v>7</v>
      </c>
      <c r="Z8" s="2" t="s">
        <v>8</v>
      </c>
      <c r="AA8" s="42" t="s">
        <v>7</v>
      </c>
      <c r="AB8" s="43" t="s">
        <v>8</v>
      </c>
    </row>
    <row r="9" spans="1:28" s="12" customFormat="1" ht="30.75" customHeight="1" thickBot="1" x14ac:dyDescent="0.25">
      <c r="A9" s="9">
        <v>1</v>
      </c>
      <c r="B9" s="10" t="s">
        <v>9</v>
      </c>
      <c r="C9" s="11">
        <v>3</v>
      </c>
      <c r="D9" s="11">
        <v>0</v>
      </c>
      <c r="E9" s="11">
        <v>2</v>
      </c>
      <c r="F9" s="11">
        <v>0</v>
      </c>
      <c r="G9" s="11">
        <v>2</v>
      </c>
      <c r="H9" s="11">
        <v>2</v>
      </c>
      <c r="I9" s="11">
        <v>1</v>
      </c>
      <c r="J9" s="11">
        <v>0</v>
      </c>
      <c r="K9" s="11">
        <v>3</v>
      </c>
      <c r="L9" s="11">
        <v>0</v>
      </c>
      <c r="M9" s="11">
        <v>2</v>
      </c>
      <c r="N9" s="11">
        <v>0</v>
      </c>
      <c r="O9" s="11">
        <v>1</v>
      </c>
      <c r="P9" s="11">
        <v>0</v>
      </c>
      <c r="Q9" s="11">
        <v>0</v>
      </c>
      <c r="R9" s="11">
        <v>0</v>
      </c>
      <c r="S9" s="11">
        <v>3</v>
      </c>
      <c r="T9" s="11">
        <v>0</v>
      </c>
      <c r="U9" s="11">
        <v>1</v>
      </c>
      <c r="V9" s="11">
        <v>0</v>
      </c>
      <c r="W9" s="11">
        <v>1</v>
      </c>
      <c r="X9" s="11">
        <v>0</v>
      </c>
      <c r="Y9" s="11">
        <v>1</v>
      </c>
      <c r="Z9" s="11">
        <v>0</v>
      </c>
      <c r="AA9" s="11">
        <f>C9+E9+G9+I9+K9+M9+O9+Q9+S9+U9+W9+Y9</f>
        <v>20</v>
      </c>
      <c r="AB9" s="11">
        <f>D9+F9+H9+J9+L9+N9+P9+R9+T9+V9+X9+Z9</f>
        <v>2</v>
      </c>
    </row>
    <row r="10" spans="1:28" s="12" customFormat="1" ht="30.75" customHeight="1" thickBot="1" x14ac:dyDescent="0.25">
      <c r="A10" s="9">
        <v>2</v>
      </c>
      <c r="B10" s="10" t="s">
        <v>10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1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1</v>
      </c>
      <c r="AB10" s="11">
        <v>0</v>
      </c>
    </row>
    <row r="11" spans="1:28" s="12" customFormat="1" ht="30.75" customHeight="1" thickBot="1" x14ac:dyDescent="0.25">
      <c r="A11" s="9">
        <v>3</v>
      </c>
      <c r="B11" s="10" t="s">
        <v>11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0</v>
      </c>
    </row>
    <row r="12" spans="1:28" s="12" customFormat="1" ht="30.75" customHeight="1" thickBot="1" x14ac:dyDescent="0.25">
      <c r="A12" s="9">
        <v>4</v>
      </c>
      <c r="B12" s="10" t="s">
        <v>12</v>
      </c>
      <c r="C12" s="11">
        <v>6</v>
      </c>
      <c r="D12" s="11">
        <v>0</v>
      </c>
      <c r="E12" s="11">
        <v>2</v>
      </c>
      <c r="F12" s="11">
        <v>0</v>
      </c>
      <c r="G12" s="11">
        <v>7</v>
      </c>
      <c r="H12" s="11">
        <v>0</v>
      </c>
      <c r="I12" s="11">
        <v>1</v>
      </c>
      <c r="J12" s="11">
        <v>0</v>
      </c>
      <c r="K12" s="11">
        <v>0</v>
      </c>
      <c r="L12" s="11">
        <v>0</v>
      </c>
      <c r="M12" s="11">
        <v>8</v>
      </c>
      <c r="N12" s="11">
        <v>0</v>
      </c>
      <c r="O12" s="11">
        <v>30</v>
      </c>
      <c r="P12" s="11">
        <v>0</v>
      </c>
      <c r="Q12" s="11">
        <v>15</v>
      </c>
      <c r="R12" s="11">
        <v>0</v>
      </c>
      <c r="S12" s="11">
        <v>9</v>
      </c>
      <c r="T12" s="11">
        <v>0</v>
      </c>
      <c r="U12" s="11">
        <v>8</v>
      </c>
      <c r="V12" s="11">
        <v>0</v>
      </c>
      <c r="W12" s="11">
        <v>14</v>
      </c>
      <c r="X12" s="11">
        <v>0</v>
      </c>
      <c r="Y12" s="11">
        <v>24</v>
      </c>
      <c r="Z12" s="11">
        <v>0</v>
      </c>
      <c r="AA12" s="11">
        <f>C12+E12+G12+I12+K12+M12+O12+Q12+S12+U12+W12+Y12</f>
        <v>124</v>
      </c>
      <c r="AB12" s="11">
        <v>0</v>
      </c>
    </row>
    <row r="13" spans="1:28" s="12" customFormat="1" ht="30.75" customHeight="1" thickBot="1" x14ac:dyDescent="0.25">
      <c r="A13" s="9">
        <v>5</v>
      </c>
      <c r="B13" s="10" t="s">
        <v>13</v>
      </c>
      <c r="C13" s="11">
        <v>2</v>
      </c>
      <c r="D13" s="11">
        <v>1</v>
      </c>
      <c r="E13" s="11">
        <v>1</v>
      </c>
      <c r="F13" s="11">
        <v>0</v>
      </c>
      <c r="G13" s="11">
        <v>4</v>
      </c>
      <c r="H13" s="11">
        <v>2</v>
      </c>
      <c r="I13" s="11">
        <v>3</v>
      </c>
      <c r="J13" s="11">
        <v>2</v>
      </c>
      <c r="K13" s="11">
        <v>12</v>
      </c>
      <c r="L13" s="11">
        <v>6</v>
      </c>
      <c r="M13" s="11">
        <v>5</v>
      </c>
      <c r="N13" s="11">
        <v>9</v>
      </c>
      <c r="O13" s="11">
        <v>2</v>
      </c>
      <c r="P13" s="11">
        <v>1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1</v>
      </c>
      <c r="X13" s="11">
        <v>1</v>
      </c>
      <c r="Y13" s="11">
        <v>0</v>
      </c>
      <c r="Z13" s="11">
        <v>0</v>
      </c>
      <c r="AA13" s="11">
        <f>C13+E13+G13+I13+K13+M13+O13+Q13+T13+S13+U13+W13+Y13</f>
        <v>30</v>
      </c>
      <c r="AB13" s="11">
        <f>D13+F13+H13+J13+L13+N13+P13+R13+T13+V13+X13+Z13</f>
        <v>22</v>
      </c>
    </row>
    <row r="14" spans="1:28" ht="30.75" customHeight="1" thickBot="1" x14ac:dyDescent="0.25">
      <c r="A14" s="5">
        <v>6</v>
      </c>
      <c r="B14" s="6" t="s">
        <v>14</v>
      </c>
      <c r="C14" s="8">
        <v>0</v>
      </c>
      <c r="D14" s="8">
        <v>0</v>
      </c>
      <c r="E14" s="8">
        <v>5</v>
      </c>
      <c r="F14" s="8">
        <v>5</v>
      </c>
      <c r="G14" s="8">
        <v>2</v>
      </c>
      <c r="H14" s="8">
        <v>2</v>
      </c>
      <c r="I14" s="8">
        <v>3</v>
      </c>
      <c r="J14" s="8">
        <v>3</v>
      </c>
      <c r="K14" s="8">
        <v>0</v>
      </c>
      <c r="L14" s="8">
        <v>0</v>
      </c>
      <c r="M14" s="8">
        <v>0</v>
      </c>
      <c r="N14" s="8">
        <v>0</v>
      </c>
      <c r="O14" s="8">
        <v>4</v>
      </c>
      <c r="P14" s="8">
        <v>4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11">
        <f>E14+G14+I14+K14+M14+O14+Q14+S14+U14+W14+Y14</f>
        <v>14</v>
      </c>
      <c r="AB14" s="11">
        <f t="shared" ref="AB14:AB22" si="0">D14+F14+H14+J14+L14+N14+P14+R14+T14+V14+X14+Z14</f>
        <v>14</v>
      </c>
    </row>
    <row r="15" spans="1:28" ht="30.75" customHeight="1" thickBot="1" x14ac:dyDescent="0.25">
      <c r="A15" s="5">
        <v>7</v>
      </c>
      <c r="B15" s="6" t="s">
        <v>15</v>
      </c>
      <c r="C15" s="8">
        <v>2</v>
      </c>
      <c r="D15" s="8">
        <v>0</v>
      </c>
      <c r="E15" s="8">
        <v>3</v>
      </c>
      <c r="F15" s="8">
        <v>3</v>
      </c>
      <c r="G15" s="8">
        <v>6</v>
      </c>
      <c r="H15" s="8">
        <v>6</v>
      </c>
      <c r="I15" s="8">
        <v>4</v>
      </c>
      <c r="J15" s="8">
        <v>0</v>
      </c>
      <c r="K15" s="8">
        <v>3</v>
      </c>
      <c r="L15" s="8">
        <v>2</v>
      </c>
      <c r="M15" s="8">
        <v>1</v>
      </c>
      <c r="N15" s="8">
        <v>1</v>
      </c>
      <c r="O15" s="8">
        <v>3</v>
      </c>
      <c r="P15" s="8">
        <v>1</v>
      </c>
      <c r="Q15" s="8">
        <v>2</v>
      </c>
      <c r="R15" s="8">
        <v>2</v>
      </c>
      <c r="S15" s="8">
        <v>4</v>
      </c>
      <c r="T15" s="8">
        <v>0</v>
      </c>
      <c r="U15" s="8">
        <v>3</v>
      </c>
      <c r="V15" s="8">
        <v>3</v>
      </c>
      <c r="W15" s="8">
        <v>6</v>
      </c>
      <c r="X15" s="8">
        <v>3</v>
      </c>
      <c r="Y15" s="8">
        <v>2</v>
      </c>
      <c r="Z15" s="8">
        <v>2</v>
      </c>
      <c r="AA15" s="11">
        <f>C15+E15+G15+I15+K15+M15+O15+Q15+S15+U15+W15+Y15</f>
        <v>39</v>
      </c>
      <c r="AB15" s="11">
        <f t="shared" si="0"/>
        <v>23</v>
      </c>
    </row>
    <row r="16" spans="1:28" ht="30.75" customHeight="1" thickBot="1" x14ac:dyDescent="0.25">
      <c r="A16" s="5">
        <v>8</v>
      </c>
      <c r="B16" s="6" t="s">
        <v>16</v>
      </c>
      <c r="C16" s="8">
        <v>0</v>
      </c>
      <c r="D16" s="8">
        <v>0</v>
      </c>
      <c r="E16" s="8">
        <v>1</v>
      </c>
      <c r="F16" s="8">
        <v>1</v>
      </c>
      <c r="G16" s="8">
        <v>1</v>
      </c>
      <c r="H16" s="8">
        <v>1</v>
      </c>
      <c r="I16" s="8">
        <v>0</v>
      </c>
      <c r="J16" s="8">
        <v>0</v>
      </c>
      <c r="K16" s="8">
        <v>0</v>
      </c>
      <c r="L16" s="8">
        <v>0</v>
      </c>
      <c r="M16" s="8">
        <v>1</v>
      </c>
      <c r="N16" s="8">
        <v>1</v>
      </c>
      <c r="O16" s="8">
        <v>0</v>
      </c>
      <c r="P16" s="8">
        <v>0</v>
      </c>
      <c r="Q16" s="8">
        <v>0</v>
      </c>
      <c r="R16" s="8">
        <v>0</v>
      </c>
      <c r="S16" s="8">
        <v>1</v>
      </c>
      <c r="T16" s="8">
        <v>1</v>
      </c>
      <c r="U16" s="8">
        <v>0</v>
      </c>
      <c r="V16" s="8">
        <v>0</v>
      </c>
      <c r="W16" s="8">
        <v>2</v>
      </c>
      <c r="X16" s="8">
        <v>2</v>
      </c>
      <c r="Y16" s="8">
        <v>0</v>
      </c>
      <c r="Z16" s="8">
        <v>0</v>
      </c>
      <c r="AA16" s="11">
        <f>C16+E16+G16+I16+K16+M16+O16+Q16+S16+U16+W16+Y16</f>
        <v>6</v>
      </c>
      <c r="AB16" s="11">
        <f t="shared" si="0"/>
        <v>6</v>
      </c>
    </row>
    <row r="17" spans="1:28" ht="30.75" customHeight="1" thickBot="1" x14ac:dyDescent="0.25">
      <c r="A17" s="5">
        <v>9</v>
      </c>
      <c r="B17" s="6" t="s">
        <v>17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1</v>
      </c>
      <c r="L17" s="8">
        <v>1</v>
      </c>
      <c r="M17" s="8">
        <v>0</v>
      </c>
      <c r="N17" s="8">
        <v>0</v>
      </c>
      <c r="O17" s="8">
        <v>1</v>
      </c>
      <c r="P17" s="8">
        <v>1</v>
      </c>
      <c r="Q17" s="8">
        <v>2</v>
      </c>
      <c r="R17" s="8">
        <v>2</v>
      </c>
      <c r="S17" s="8">
        <v>0</v>
      </c>
      <c r="T17" s="8">
        <v>0</v>
      </c>
      <c r="U17" s="8">
        <v>0</v>
      </c>
      <c r="V17" s="8">
        <v>0</v>
      </c>
      <c r="W17" s="8">
        <v>1</v>
      </c>
      <c r="X17" s="8">
        <v>1</v>
      </c>
      <c r="Y17" s="8">
        <v>0</v>
      </c>
      <c r="Z17" s="8">
        <v>0</v>
      </c>
      <c r="AA17" s="11">
        <f>C17+E17+G17+I17+K17+M17+O17+Q17+S17+U17+W17+Y17</f>
        <v>5</v>
      </c>
      <c r="AB17" s="11">
        <f t="shared" si="0"/>
        <v>5</v>
      </c>
    </row>
    <row r="18" spans="1:28" ht="30.75" customHeight="1" thickBot="1" x14ac:dyDescent="0.25">
      <c r="A18" s="5">
        <v>10</v>
      </c>
      <c r="B18" s="6" t="s">
        <v>18</v>
      </c>
      <c r="C18" s="8">
        <v>0</v>
      </c>
      <c r="D18" s="8">
        <v>0</v>
      </c>
      <c r="E18" s="8">
        <v>1</v>
      </c>
      <c r="F18" s="8">
        <v>1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11">
        <v>1</v>
      </c>
      <c r="AB18" s="11">
        <f t="shared" si="0"/>
        <v>1</v>
      </c>
    </row>
    <row r="19" spans="1:28" ht="30.75" customHeight="1" thickBot="1" x14ac:dyDescent="0.25">
      <c r="A19" s="5">
        <v>11</v>
      </c>
      <c r="B19" s="6" t="s">
        <v>19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2</v>
      </c>
      <c r="J19" s="8">
        <v>1</v>
      </c>
      <c r="K19" s="8">
        <v>1</v>
      </c>
      <c r="L19" s="8">
        <v>1</v>
      </c>
      <c r="M19" s="8">
        <v>6</v>
      </c>
      <c r="N19" s="8">
        <v>5</v>
      </c>
      <c r="O19" s="8">
        <v>1</v>
      </c>
      <c r="P19" s="8">
        <v>1</v>
      </c>
      <c r="Q19" s="8">
        <v>2</v>
      </c>
      <c r="R19" s="8">
        <v>2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11">
        <f>I19+K19+M19+O19+Q19+S19+U19+W19+Y19</f>
        <v>12</v>
      </c>
      <c r="AB19" s="11">
        <f t="shared" si="0"/>
        <v>10</v>
      </c>
    </row>
    <row r="20" spans="1:28" ht="30.75" customHeight="1" thickBot="1" x14ac:dyDescent="0.25">
      <c r="A20" s="5">
        <v>12</v>
      </c>
      <c r="B20" s="6" t="s">
        <v>20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4</v>
      </c>
      <c r="P20" s="8">
        <v>3</v>
      </c>
      <c r="Q20" s="8">
        <v>843</v>
      </c>
      <c r="R20" s="8">
        <v>840</v>
      </c>
      <c r="S20" s="8">
        <v>36</v>
      </c>
      <c r="T20" s="8">
        <v>35</v>
      </c>
      <c r="U20" s="8">
        <v>162</v>
      </c>
      <c r="V20" s="8">
        <v>160</v>
      </c>
      <c r="W20" s="8">
        <v>361</v>
      </c>
      <c r="X20" s="8">
        <v>360</v>
      </c>
      <c r="Y20" s="8">
        <v>58</v>
      </c>
      <c r="Z20" s="8">
        <v>55</v>
      </c>
      <c r="AA20" s="11">
        <f>O20+Q20+S20+U20+W20+Y20</f>
        <v>1464</v>
      </c>
      <c r="AB20" s="11">
        <f t="shared" si="0"/>
        <v>1453</v>
      </c>
    </row>
    <row r="21" spans="1:28" ht="30.75" customHeight="1" thickBot="1" x14ac:dyDescent="0.25">
      <c r="A21" s="5">
        <v>13</v>
      </c>
      <c r="B21" s="6" t="s">
        <v>21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63</v>
      </c>
      <c r="N21" s="8">
        <v>60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11">
        <v>63</v>
      </c>
      <c r="AB21" s="11">
        <f t="shared" si="0"/>
        <v>60</v>
      </c>
    </row>
    <row r="22" spans="1:28" ht="30.75" customHeight="1" thickBot="1" x14ac:dyDescent="0.25">
      <c r="A22" s="5">
        <v>14</v>
      </c>
      <c r="B22" s="6" t="s">
        <v>22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588</v>
      </c>
      <c r="L22" s="8">
        <v>0</v>
      </c>
      <c r="M22" s="8">
        <v>8</v>
      </c>
      <c r="N22" s="8">
        <v>0</v>
      </c>
      <c r="O22" s="8">
        <v>3</v>
      </c>
      <c r="P22" s="8">
        <v>0</v>
      </c>
      <c r="Q22" s="8">
        <v>111</v>
      </c>
      <c r="R22" s="8">
        <v>0</v>
      </c>
      <c r="S22" s="8">
        <v>19</v>
      </c>
      <c r="T22" s="8">
        <v>0</v>
      </c>
      <c r="U22" s="8">
        <v>32</v>
      </c>
      <c r="V22" s="8">
        <v>0</v>
      </c>
      <c r="W22" s="8">
        <v>41</v>
      </c>
      <c r="X22" s="8">
        <v>0</v>
      </c>
      <c r="Y22" s="8">
        <v>16</v>
      </c>
      <c r="Z22" s="8">
        <v>0</v>
      </c>
      <c r="AA22" s="11">
        <v>818</v>
      </c>
      <c r="AB22" s="11">
        <f t="shared" si="0"/>
        <v>0</v>
      </c>
    </row>
    <row r="23" spans="1:28" ht="30.75" customHeight="1" thickBot="1" x14ac:dyDescent="0.25">
      <c r="A23" s="5">
        <v>15</v>
      </c>
      <c r="B23" s="6" t="s">
        <v>23</v>
      </c>
      <c r="C23" s="8">
        <v>38</v>
      </c>
      <c r="D23" s="8">
        <v>3</v>
      </c>
      <c r="E23" s="8">
        <v>50</v>
      </c>
      <c r="F23" s="8">
        <v>0</v>
      </c>
      <c r="G23" s="8">
        <v>40</v>
      </c>
      <c r="H23" s="8">
        <v>4</v>
      </c>
      <c r="I23" s="8">
        <v>42</v>
      </c>
      <c r="J23" s="8">
        <v>3</v>
      </c>
      <c r="K23" s="8">
        <v>30</v>
      </c>
      <c r="L23" s="8">
        <v>1</v>
      </c>
      <c r="M23" s="8">
        <v>32</v>
      </c>
      <c r="N23" s="8">
        <v>0</v>
      </c>
      <c r="O23" s="8">
        <v>35</v>
      </c>
      <c r="P23" s="8">
        <v>0</v>
      </c>
      <c r="Q23" s="8">
        <v>32</v>
      </c>
      <c r="R23" s="8">
        <v>0</v>
      </c>
      <c r="S23" s="8">
        <v>40</v>
      </c>
      <c r="T23" s="8">
        <v>0</v>
      </c>
      <c r="U23" s="8">
        <v>42</v>
      </c>
      <c r="V23" s="8">
        <v>0</v>
      </c>
      <c r="W23" s="8">
        <v>50</v>
      </c>
      <c r="X23" s="8">
        <v>0</v>
      </c>
      <c r="Y23" s="8">
        <v>40</v>
      </c>
      <c r="Z23" s="8">
        <v>3</v>
      </c>
      <c r="AA23" s="11">
        <f>C23+E23+G23+I23+K23+M23+O23+Q23+S23+U23+W23+Y23</f>
        <v>471</v>
      </c>
      <c r="AB23" s="11">
        <f>D23+F23+H23+J23+L23+N23+P23+R23+T23+V23+X23+Z23</f>
        <v>14</v>
      </c>
    </row>
    <row r="24" spans="1:28" s="12" customFormat="1" ht="30.75" customHeight="1" thickBot="1" x14ac:dyDescent="0.25">
      <c r="A24" s="9">
        <v>16</v>
      </c>
      <c r="B24" s="10" t="s">
        <v>24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4</v>
      </c>
      <c r="V24" s="11">
        <v>4</v>
      </c>
      <c r="W24" s="11">
        <v>1</v>
      </c>
      <c r="X24" s="11">
        <v>1</v>
      </c>
      <c r="Y24" s="11">
        <v>0</v>
      </c>
      <c r="Z24" s="11">
        <v>0</v>
      </c>
      <c r="AA24" s="11">
        <v>5</v>
      </c>
      <c r="AB24" s="11">
        <v>5</v>
      </c>
    </row>
    <row r="25" spans="1:28" s="12" customFormat="1" ht="30.75" customHeight="1" thickBot="1" x14ac:dyDescent="0.25">
      <c r="A25" s="9">
        <v>17</v>
      </c>
      <c r="B25" s="10" t="s">
        <v>25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</row>
    <row r="26" spans="1:28" s="12" customFormat="1" ht="30.75" customHeight="1" thickBot="1" x14ac:dyDescent="0.25">
      <c r="A26" s="9">
        <v>18</v>
      </c>
      <c r="B26" s="10" t="s">
        <v>26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0</v>
      </c>
    </row>
    <row r="27" spans="1:28" ht="30.75" customHeight="1" thickBot="1" x14ac:dyDescent="0.25">
      <c r="A27" s="5">
        <v>19</v>
      </c>
      <c r="B27" s="6" t="s">
        <v>27</v>
      </c>
      <c r="C27" s="8">
        <v>4</v>
      </c>
      <c r="D27" s="8">
        <v>1</v>
      </c>
      <c r="E27" s="8">
        <v>0</v>
      </c>
      <c r="F27" s="8">
        <v>0</v>
      </c>
      <c r="G27" s="8">
        <v>3</v>
      </c>
      <c r="H27" s="8">
        <v>0</v>
      </c>
      <c r="I27" s="8">
        <v>0</v>
      </c>
      <c r="J27" s="8">
        <v>0</v>
      </c>
      <c r="K27" s="8">
        <v>1</v>
      </c>
      <c r="L27" s="8">
        <v>0</v>
      </c>
      <c r="M27" s="8">
        <v>0</v>
      </c>
      <c r="N27" s="8">
        <v>0</v>
      </c>
      <c r="O27" s="8">
        <v>1</v>
      </c>
      <c r="P27" s="8">
        <v>0</v>
      </c>
      <c r="Q27" s="8">
        <v>3</v>
      </c>
      <c r="R27" s="8">
        <v>0</v>
      </c>
      <c r="S27" s="8">
        <v>2</v>
      </c>
      <c r="T27" s="8">
        <v>0</v>
      </c>
      <c r="U27" s="8">
        <v>0</v>
      </c>
      <c r="V27" s="8">
        <v>0</v>
      </c>
      <c r="W27" s="8">
        <v>1</v>
      </c>
      <c r="X27" s="8">
        <v>0</v>
      </c>
      <c r="Y27" s="8">
        <v>1</v>
      </c>
      <c r="Z27" s="8">
        <v>0</v>
      </c>
      <c r="AA27" s="11">
        <f t="shared" ref="AA27:AB29" si="1">C27+E27+G27+I27+K27+M27+O27+Q27+S27+U27+W27+Y27</f>
        <v>16</v>
      </c>
      <c r="AB27" s="11">
        <f t="shared" si="1"/>
        <v>1</v>
      </c>
    </row>
    <row r="28" spans="1:28" ht="30.75" customHeight="1" thickBot="1" x14ac:dyDescent="0.25">
      <c r="A28" s="5">
        <v>20</v>
      </c>
      <c r="B28" s="6" t="s">
        <v>28</v>
      </c>
      <c r="C28" s="8">
        <v>0</v>
      </c>
      <c r="D28" s="8">
        <v>0</v>
      </c>
      <c r="E28" s="8">
        <v>2</v>
      </c>
      <c r="F28" s="8">
        <v>0</v>
      </c>
      <c r="G28" s="8">
        <v>7</v>
      </c>
      <c r="H28" s="8">
        <v>0</v>
      </c>
      <c r="I28" s="8">
        <v>3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3</v>
      </c>
      <c r="P28" s="8">
        <v>0</v>
      </c>
      <c r="Q28" s="8">
        <v>1</v>
      </c>
      <c r="R28" s="8">
        <v>0</v>
      </c>
      <c r="S28" s="8">
        <v>1</v>
      </c>
      <c r="T28" s="8">
        <v>0</v>
      </c>
      <c r="U28" s="8">
        <v>1</v>
      </c>
      <c r="V28" s="8">
        <v>0</v>
      </c>
      <c r="W28" s="8">
        <v>3</v>
      </c>
      <c r="X28" s="8">
        <v>0</v>
      </c>
      <c r="Y28" s="8">
        <v>4</v>
      </c>
      <c r="Z28" s="8">
        <v>0</v>
      </c>
      <c r="AA28" s="11">
        <f t="shared" si="1"/>
        <v>25</v>
      </c>
      <c r="AB28" s="11">
        <f t="shared" si="1"/>
        <v>0</v>
      </c>
    </row>
    <row r="29" spans="1:28" ht="30.75" customHeight="1" thickBot="1" x14ac:dyDescent="0.25">
      <c r="A29" s="5">
        <v>21</v>
      </c>
      <c r="B29" s="6" t="s">
        <v>29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11</v>
      </c>
      <c r="P29" s="8">
        <v>3</v>
      </c>
      <c r="Q29" s="8">
        <v>3</v>
      </c>
      <c r="R29" s="8">
        <v>0</v>
      </c>
      <c r="S29" s="8">
        <v>1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11">
        <f t="shared" si="1"/>
        <v>15</v>
      </c>
      <c r="AB29" s="11">
        <f t="shared" si="1"/>
        <v>3</v>
      </c>
    </row>
    <row r="30" spans="1:28" ht="30.75" customHeight="1" thickBot="1" x14ac:dyDescent="0.25">
      <c r="A30" s="5">
        <v>22</v>
      </c>
      <c r="B30" s="6" t="s">
        <v>30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11</v>
      </c>
      <c r="P30" s="8">
        <v>2</v>
      </c>
      <c r="Q30" s="8">
        <v>0</v>
      </c>
      <c r="R30" s="8">
        <v>11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11">
        <v>11</v>
      </c>
      <c r="AB30" s="11">
        <v>13</v>
      </c>
    </row>
    <row r="31" spans="1:28" ht="30.75" customHeight="1" thickBot="1" x14ac:dyDescent="0.25">
      <c r="A31" s="5">
        <v>23</v>
      </c>
      <c r="B31" s="6" t="s">
        <v>31</v>
      </c>
      <c r="C31" s="8">
        <v>17</v>
      </c>
      <c r="D31" s="8">
        <v>16</v>
      </c>
      <c r="E31" s="8">
        <v>7</v>
      </c>
      <c r="F31" s="8">
        <v>6</v>
      </c>
      <c r="G31" s="8">
        <v>8</v>
      </c>
      <c r="H31" s="8">
        <v>8</v>
      </c>
      <c r="I31" s="8">
        <v>1</v>
      </c>
      <c r="J31" s="8">
        <v>0</v>
      </c>
      <c r="K31" s="8">
        <v>19</v>
      </c>
      <c r="L31" s="8">
        <v>18</v>
      </c>
      <c r="M31" s="8">
        <v>7</v>
      </c>
      <c r="N31" s="8">
        <v>6</v>
      </c>
      <c r="O31" s="8">
        <v>7</v>
      </c>
      <c r="P31" s="8">
        <v>5</v>
      </c>
      <c r="Q31" s="8">
        <v>9</v>
      </c>
      <c r="R31" s="8">
        <v>7</v>
      </c>
      <c r="S31" s="8">
        <v>7</v>
      </c>
      <c r="T31" s="8">
        <v>6</v>
      </c>
      <c r="U31" s="8">
        <v>9</v>
      </c>
      <c r="V31" s="8">
        <v>7</v>
      </c>
      <c r="W31" s="8">
        <v>8</v>
      </c>
      <c r="X31" s="8">
        <v>6</v>
      </c>
      <c r="Y31" s="8">
        <v>6</v>
      </c>
      <c r="Z31" s="8">
        <v>4</v>
      </c>
      <c r="AA31" s="11">
        <f t="shared" ref="AA31:AB33" si="2">C31+E31+G31+I31+K31+M31+O31+Q31+S31+U31+W31+Y31</f>
        <v>105</v>
      </c>
      <c r="AB31" s="11">
        <f t="shared" si="2"/>
        <v>89</v>
      </c>
    </row>
    <row r="32" spans="1:28" ht="30.75" customHeight="1" thickBot="1" x14ac:dyDescent="0.25">
      <c r="A32" s="5">
        <v>24</v>
      </c>
      <c r="B32" s="6" t="s">
        <v>32</v>
      </c>
      <c r="C32" s="8">
        <v>1</v>
      </c>
      <c r="D32" s="8">
        <v>0</v>
      </c>
      <c r="E32" s="8">
        <v>0</v>
      </c>
      <c r="F32" s="8">
        <v>0</v>
      </c>
      <c r="G32" s="8">
        <v>1</v>
      </c>
      <c r="H32" s="8">
        <v>2</v>
      </c>
      <c r="I32" s="8">
        <v>0</v>
      </c>
      <c r="J32" s="8">
        <v>0</v>
      </c>
      <c r="K32" s="8">
        <v>0</v>
      </c>
      <c r="L32" s="8">
        <v>0</v>
      </c>
      <c r="M32" s="8">
        <v>2</v>
      </c>
      <c r="N32" s="8">
        <v>0</v>
      </c>
      <c r="O32" s="8">
        <v>1</v>
      </c>
      <c r="P32" s="8">
        <v>1</v>
      </c>
      <c r="Q32" s="8">
        <v>0</v>
      </c>
      <c r="R32" s="8">
        <v>1</v>
      </c>
      <c r="S32" s="8">
        <v>1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11">
        <f t="shared" si="2"/>
        <v>6</v>
      </c>
      <c r="AB32" s="11">
        <f t="shared" si="2"/>
        <v>4</v>
      </c>
    </row>
    <row r="33" spans="1:29" ht="30.75" customHeight="1" thickBot="1" x14ac:dyDescent="0.25">
      <c r="A33" s="5">
        <v>25</v>
      </c>
      <c r="B33" s="6" t="s">
        <v>33</v>
      </c>
      <c r="C33" s="8">
        <v>3</v>
      </c>
      <c r="D33" s="8">
        <v>0</v>
      </c>
      <c r="E33" s="8">
        <v>2</v>
      </c>
      <c r="F33" s="8">
        <v>1</v>
      </c>
      <c r="G33" s="8">
        <v>5</v>
      </c>
      <c r="H33" s="8">
        <v>8</v>
      </c>
      <c r="I33" s="8">
        <v>4</v>
      </c>
      <c r="J33" s="8">
        <v>0</v>
      </c>
      <c r="K33" s="8">
        <v>9</v>
      </c>
      <c r="L33" s="8">
        <v>7</v>
      </c>
      <c r="M33" s="8">
        <v>7</v>
      </c>
      <c r="N33" s="8">
        <v>5</v>
      </c>
      <c r="O33" s="8">
        <v>0</v>
      </c>
      <c r="P33" s="8">
        <v>0</v>
      </c>
      <c r="Q33" s="8">
        <v>0</v>
      </c>
      <c r="R33" s="8">
        <v>0</v>
      </c>
      <c r="S33" s="8">
        <v>3</v>
      </c>
      <c r="T33" s="8">
        <v>1</v>
      </c>
      <c r="U33" s="8">
        <v>2</v>
      </c>
      <c r="V33" s="8">
        <v>2</v>
      </c>
      <c r="W33" s="8">
        <v>0</v>
      </c>
      <c r="X33" s="8">
        <v>1</v>
      </c>
      <c r="Y33" s="8">
        <v>3</v>
      </c>
      <c r="Z33" s="8">
        <v>1</v>
      </c>
      <c r="AA33" s="11">
        <f t="shared" si="2"/>
        <v>38</v>
      </c>
      <c r="AB33" s="11">
        <f t="shared" si="2"/>
        <v>26</v>
      </c>
    </row>
    <row r="34" spans="1:29" s="13" customFormat="1" ht="30.75" customHeight="1" thickBot="1" x14ac:dyDescent="0.5">
      <c r="A34" s="45"/>
      <c r="B34" s="46" t="s">
        <v>5</v>
      </c>
      <c r="C34" s="11">
        <f t="shared" ref="C34:AB34" si="3">SUM(C9:C33)</f>
        <v>76</v>
      </c>
      <c r="D34" s="11">
        <f t="shared" si="3"/>
        <v>21</v>
      </c>
      <c r="E34" s="11">
        <f t="shared" si="3"/>
        <v>76</v>
      </c>
      <c r="F34" s="11">
        <f t="shared" si="3"/>
        <v>17</v>
      </c>
      <c r="G34" s="11">
        <f t="shared" si="3"/>
        <v>86</v>
      </c>
      <c r="H34" s="11">
        <f t="shared" si="3"/>
        <v>35</v>
      </c>
      <c r="I34" s="11">
        <f t="shared" si="3"/>
        <v>64</v>
      </c>
      <c r="J34" s="11">
        <f t="shared" si="3"/>
        <v>9</v>
      </c>
      <c r="K34" s="11">
        <f t="shared" si="3"/>
        <v>667</v>
      </c>
      <c r="L34" s="11">
        <f t="shared" si="3"/>
        <v>36</v>
      </c>
      <c r="M34" s="11">
        <f t="shared" si="3"/>
        <v>142</v>
      </c>
      <c r="N34" s="11">
        <f t="shared" si="3"/>
        <v>87</v>
      </c>
      <c r="O34" s="11">
        <f t="shared" si="3"/>
        <v>118</v>
      </c>
      <c r="P34" s="11">
        <f t="shared" si="3"/>
        <v>22</v>
      </c>
      <c r="Q34" s="11">
        <f t="shared" si="3"/>
        <v>1023</v>
      </c>
      <c r="R34" s="11">
        <f t="shared" si="3"/>
        <v>865</v>
      </c>
      <c r="S34" s="11">
        <f t="shared" si="3"/>
        <v>127</v>
      </c>
      <c r="T34" s="11">
        <f t="shared" si="3"/>
        <v>43</v>
      </c>
      <c r="U34" s="11">
        <f t="shared" si="3"/>
        <v>265</v>
      </c>
      <c r="V34" s="11">
        <f t="shared" si="3"/>
        <v>176</v>
      </c>
      <c r="W34" s="11">
        <f t="shared" si="3"/>
        <v>490</v>
      </c>
      <c r="X34" s="11">
        <f t="shared" si="3"/>
        <v>375</v>
      </c>
      <c r="Y34" s="11">
        <f t="shared" si="3"/>
        <v>155</v>
      </c>
      <c r="Z34" s="11">
        <f t="shared" si="3"/>
        <v>65</v>
      </c>
      <c r="AA34" s="11">
        <f t="shared" si="3"/>
        <v>3289</v>
      </c>
      <c r="AB34" s="11">
        <f t="shared" si="3"/>
        <v>1751</v>
      </c>
      <c r="AC34" s="12"/>
    </row>
    <row r="35" spans="1:29" ht="19.5" thickBot="1" x14ac:dyDescent="0.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44"/>
      <c r="AB35" s="44"/>
    </row>
    <row r="36" spans="1:29" ht="24.75" thickBot="1" x14ac:dyDescent="0.6">
      <c r="A36" s="7"/>
      <c r="B36" s="34" t="s">
        <v>34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6"/>
    </row>
    <row r="37" spans="1:29" x14ac:dyDescent="0.2">
      <c r="L37" s="14" t="s">
        <v>36</v>
      </c>
      <c r="M37" s="14"/>
      <c r="N37" s="14"/>
    </row>
    <row r="38" spans="1:29" x14ac:dyDescent="0.2">
      <c r="K38" s="15" t="s">
        <v>37</v>
      </c>
      <c r="L38" s="15"/>
      <c r="M38" s="15"/>
      <c r="N38" s="15"/>
      <c r="O38" s="15"/>
    </row>
  </sheetData>
  <mergeCells count="23">
    <mergeCell ref="B36:AB36"/>
    <mergeCell ref="G7:H7"/>
    <mergeCell ref="I7:J7"/>
    <mergeCell ref="K7:L7"/>
    <mergeCell ref="M7:N7"/>
    <mergeCell ref="O7:P7"/>
    <mergeCell ref="Q7:R7"/>
    <mergeCell ref="L37:N37"/>
    <mergeCell ref="K38:O38"/>
    <mergeCell ref="A1:AB1"/>
    <mergeCell ref="A2:AB2"/>
    <mergeCell ref="A3:AB3"/>
    <mergeCell ref="A4:AB4"/>
    <mergeCell ref="A6:A8"/>
    <mergeCell ref="B6:B8"/>
    <mergeCell ref="C6:Z6"/>
    <mergeCell ref="AA6:AB7"/>
    <mergeCell ref="C7:D7"/>
    <mergeCell ref="E7:F7"/>
    <mergeCell ref="S7:T7"/>
    <mergeCell ref="U7:V7"/>
    <mergeCell ref="W7:X7"/>
    <mergeCell ref="Y7:Z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4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Somsak Saenkham</dc:creator>
  <cp:lastModifiedBy>Windows User</cp:lastModifiedBy>
  <cp:lastPrinted>2024-04-03T02:49:05Z</cp:lastPrinted>
  <dcterms:created xsi:type="dcterms:W3CDTF">2024-02-09T06:50:37Z</dcterms:created>
  <dcterms:modified xsi:type="dcterms:W3CDTF">2024-04-03T02:53:09Z</dcterms:modified>
</cp:coreProperties>
</file>